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xelm\Desktop\Admon 2024-2027\Inventario\"/>
    </mc:Choice>
  </mc:AlternateContent>
  <xr:revisionPtr revIDLastSave="0" documentId="13_ncr:1_{DE451FD8-5DAB-4546-84C2-8F354717EDFF}" xr6:coauthVersionLast="47" xr6:coauthVersionMax="47" xr10:uidLastSave="{00000000-0000-0000-0000-000000000000}"/>
  <bookViews>
    <workbookView xWindow="-120" yWindow="-120" windowWidth="29040" windowHeight="15720" tabRatio="599" firstSheet="22" activeTab="26" xr2:uid="{C368C095-721A-44D4-8E69-B358C8ADE96D}"/>
  </bookViews>
  <sheets>
    <sheet name="Contraloria" sheetId="3" r:id="rId1"/>
    <sheet name="Planeación" sheetId="1" r:id="rId2"/>
    <sheet name="Transparencia" sheetId="2" r:id="rId3"/>
    <sheet name="Dirección Jurídica" sheetId="24" r:id="rId4"/>
    <sheet name="Educación Municipal" sheetId="5" r:id="rId5"/>
    <sheet name="Desarrollo Social" sheetId="6" r:id="rId6"/>
    <sheet name="Conciliación Municipal " sheetId="7" r:id="rId7"/>
    <sheet name="Desarrollo Agropecuario " sheetId="8" r:id="rId8"/>
    <sheet name="Adquisiciones " sheetId="9" r:id="rId9"/>
    <sheet name="Registro del Estado Familiar" sheetId="10" r:id="rId10"/>
    <sheet name="Servicios Municipales" sheetId="11" r:id="rId11"/>
    <sheet name="Comunicación Social " sheetId="12" r:id="rId12"/>
    <sheet name="Instancia de la Juventud " sheetId="13" r:id="rId13"/>
    <sheet name="Oficialía Mayor " sheetId="15" r:id="rId14"/>
    <sheet name="Ecologia" sheetId="16" r:id="rId15"/>
    <sheet name="Seguridad Pública y tránsito Mu" sheetId="20" r:id="rId16"/>
    <sheet name="Comercio, Reglamentos y Especta" sheetId="14" r:id="rId17"/>
    <sheet name="H. Asamblea Municipal" sheetId="27" r:id="rId18"/>
    <sheet name="Salud Municipal" sheetId="18" r:id="rId19"/>
    <sheet name="Turismo, Cultura y Deporte" sheetId="25" r:id="rId20"/>
    <sheet name="Obras Públicas" sheetId="22" r:id="rId21"/>
    <sheet name="Secretario General Municipal" sheetId="21" r:id="rId22"/>
    <sheet name="Unidad Básica de Rehabilitación" sheetId="23" r:id="rId23"/>
    <sheet name="Protección Civil" sheetId="19" r:id="rId24"/>
    <sheet name="Instancia Municipal de la Mujer" sheetId="26" r:id="rId25"/>
    <sheet name="SISTEMA DIF MUNICIPAL" sheetId="30" r:id="rId26"/>
    <sheet name="Tesorera Municipal" sheetId="28" r:id="rId27"/>
  </sheets>
  <definedNames>
    <definedName name="_Hlk194919229" localSheetId="1">Planeación!$G$10</definedName>
    <definedName name="_Hlk194919602" localSheetId="2">Transparencia!$G$10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5" i="15" l="1"/>
  <c r="R42" i="15"/>
  <c r="R41" i="15"/>
  <c r="R28" i="15"/>
  <c r="R23" i="15"/>
  <c r="R22" i="15"/>
  <c r="R37" i="11"/>
  <c r="R36" i="11"/>
  <c r="R35" i="11"/>
  <c r="R173" i="20"/>
  <c r="R76" i="21"/>
  <c r="R58" i="19"/>
  <c r="R57" i="19"/>
  <c r="R55" i="19"/>
  <c r="R85" i="22"/>
  <c r="R317" i="30"/>
  <c r="R184" i="30"/>
  <c r="R183" i="30"/>
  <c r="R181" i="30"/>
  <c r="R180" i="30"/>
  <c r="R179" i="30"/>
  <c r="Q162" i="30"/>
  <c r="R162" i="30" s="1"/>
  <c r="R161" i="30"/>
  <c r="R160" i="30"/>
  <c r="R159" i="30"/>
  <c r="Q10" i="30"/>
  <c r="R10" i="30" s="1"/>
  <c r="R22" i="11"/>
  <c r="R24" i="11"/>
  <c r="R33" i="27" l="1"/>
  <c r="R37" i="28"/>
  <c r="R36" i="28"/>
  <c r="R35" i="28"/>
  <c r="R34" i="28"/>
  <c r="R33" i="28"/>
  <c r="R32" i="28"/>
  <c r="R30" i="28"/>
  <c r="Q29" i="28"/>
  <c r="R29" i="28" s="1"/>
  <c r="R24" i="28"/>
  <c r="R21" i="28"/>
  <c r="R20" i="28"/>
  <c r="R19" i="28"/>
  <c r="R18" i="28"/>
  <c r="R17" i="28"/>
  <c r="R16" i="28"/>
  <c r="R15" i="28"/>
  <c r="Q14" i="28"/>
  <c r="R14" i="28" s="1"/>
  <c r="Q13" i="28"/>
  <c r="R13" i="28" s="1"/>
  <c r="R25" i="27"/>
  <c r="R24" i="27"/>
  <c r="P24" i="27"/>
  <c r="R23" i="27"/>
  <c r="P23" i="27"/>
  <c r="R22" i="27"/>
  <c r="P22" i="27"/>
  <c r="R21" i="27"/>
  <c r="P21" i="27"/>
  <c r="R20" i="27"/>
  <c r="P20" i="27"/>
  <c r="P17" i="27"/>
  <c r="P16" i="27"/>
  <c r="R15" i="27"/>
  <c r="R14" i="27"/>
  <c r="P14" i="27"/>
  <c r="R13" i="27"/>
  <c r="P13" i="27"/>
  <c r="R12" i="27"/>
  <c r="P12" i="27"/>
  <c r="R11" i="27"/>
  <c r="P11" i="27"/>
  <c r="R10" i="27"/>
  <c r="P10" i="27"/>
  <c r="Q16" i="27" l="1"/>
  <c r="R16" i="27" s="1"/>
  <c r="Q17" i="27"/>
  <c r="R17" i="27" s="1"/>
  <c r="R23" i="20" l="1"/>
  <c r="R15" i="13"/>
  <c r="R18" i="10"/>
  <c r="S18" i="10" s="1"/>
  <c r="R29" i="3"/>
  <c r="S29" i="3" s="1"/>
  <c r="R56" i="23" l="1"/>
  <c r="R55" i="23"/>
  <c r="R54" i="23"/>
  <c r="R53" i="23"/>
  <c r="R52" i="23"/>
  <c r="R75" i="22"/>
  <c r="R72" i="21"/>
  <c r="Q71" i="21"/>
  <c r="R71" i="21" s="1"/>
  <c r="R70" i="21"/>
  <c r="R69" i="21"/>
  <c r="R101" i="20"/>
  <c r="R102" i="20"/>
  <c r="R103" i="20"/>
  <c r="R104" i="20"/>
  <c r="R105" i="20"/>
  <c r="R106" i="20"/>
  <c r="R107" i="20"/>
  <c r="R108" i="20"/>
  <c r="R109" i="20"/>
  <c r="R110" i="20"/>
  <c r="R111" i="20"/>
  <c r="R112" i="20"/>
  <c r="R113" i="20"/>
  <c r="R114" i="20"/>
  <c r="R115" i="20"/>
  <c r="R116" i="20"/>
  <c r="R117" i="20"/>
  <c r="R100" i="20"/>
  <c r="R21" i="12"/>
  <c r="R20" i="12"/>
  <c r="S29" i="10"/>
  <c r="S28" i="10"/>
  <c r="R15" i="24"/>
</calcChain>
</file>

<file path=xl/sharedStrings.xml><?xml version="1.0" encoding="utf-8"?>
<sst xmlns="http://schemas.openxmlformats.org/spreadsheetml/2006/main" count="27388" uniqueCount="4141">
  <si>
    <t>AYUNTAMIENTO 2020-2024</t>
  </si>
  <si>
    <t>1.2.4.1.3</t>
  </si>
  <si>
    <t xml:space="preserve">DATOS </t>
  </si>
  <si>
    <t xml:space="preserve"> INVENTARIO DE BIENES MUEBLES</t>
  </si>
  <si>
    <t xml:space="preserve">CARACTERISTICAS </t>
  </si>
  <si>
    <t>VALORES</t>
  </si>
  <si>
    <t>Planeación y Desarrollo Municipal</t>
  </si>
  <si>
    <t xml:space="preserve">COMPRA </t>
  </si>
  <si>
    <t>Lenovo</t>
  </si>
  <si>
    <t>YJ012E2C</t>
  </si>
  <si>
    <t>A-480</t>
  </si>
  <si>
    <t>1.2.4.1.2</t>
  </si>
  <si>
    <t>RG/SM-294/MTZ-2021</t>
  </si>
  <si>
    <t>DPM-01/511-0438</t>
  </si>
  <si>
    <t>sin marca</t>
  </si>
  <si>
    <t>sin modelo</t>
  </si>
  <si>
    <t xml:space="preserve">sin serie </t>
  </si>
  <si>
    <t>Buena</t>
  </si>
  <si>
    <t>RG/SM-295/MTZ-2021</t>
  </si>
  <si>
    <t>RG/SM-296/MTZ-2021</t>
  </si>
  <si>
    <t>RG/SM-298/MTZ-2021</t>
  </si>
  <si>
    <t>RG/SM-297/MTZ-2021</t>
  </si>
  <si>
    <t>DPM-01/511-0439</t>
  </si>
  <si>
    <t>DPM-01/511-0440</t>
  </si>
  <si>
    <t>DPM-01/511-0441</t>
  </si>
  <si>
    <t>DPM-01/511-0442</t>
  </si>
  <si>
    <t>RG/SM-577/MTZ-2023</t>
  </si>
  <si>
    <t>RG/SM-578/MTZ-2023</t>
  </si>
  <si>
    <t>RG/SM-579/MTZ-2023</t>
  </si>
  <si>
    <t>DPM-02/515-0819</t>
  </si>
  <si>
    <t xml:space="preserve">Multifuncional color negro </t>
  </si>
  <si>
    <t>FOG100NALD</t>
  </si>
  <si>
    <t>MP2DWR80</t>
  </si>
  <si>
    <t>MP2DWRCW</t>
  </si>
  <si>
    <t>A-1673</t>
  </si>
  <si>
    <t>RG/SM-589/MTZ-2023</t>
  </si>
  <si>
    <t>DPM-01/511-0829</t>
  </si>
  <si>
    <t>RG/SM-322/MTZ-2021</t>
  </si>
  <si>
    <t>UT-01/511-0443</t>
  </si>
  <si>
    <t>Compra</t>
  </si>
  <si>
    <t>HP</t>
  </si>
  <si>
    <t>sin serie</t>
  </si>
  <si>
    <t>RG/SM-365/MTZ-2021</t>
  </si>
  <si>
    <t>UT-03/515-0020</t>
  </si>
  <si>
    <t>8cc0431xr2</t>
  </si>
  <si>
    <t>TPC</t>
  </si>
  <si>
    <t>RG/SM-277/MTZ-2022</t>
  </si>
  <si>
    <t>RG/SM-278/MTZ-2022</t>
  </si>
  <si>
    <t>RG/SM-279/MTZ-2022</t>
  </si>
  <si>
    <t>RG/SM-280/MTZ-2022</t>
  </si>
  <si>
    <t>Sin marca</t>
  </si>
  <si>
    <t>RG/SM-276/MTZ-2021</t>
  </si>
  <si>
    <t>***</t>
  </si>
  <si>
    <t>RG/SM-274/MTZ-2021</t>
  </si>
  <si>
    <t>RG/SM-275/MTZ-2021</t>
  </si>
  <si>
    <t xml:space="preserve">Escritorio color Caoba con un cajon y llave. </t>
  </si>
  <si>
    <t>Escritorio de madera con 2 cajones color negro con base color caoba con llave</t>
  </si>
  <si>
    <t>Archivero de 4 Gavetas color gris</t>
  </si>
  <si>
    <t>Archivero de 4 Gavetas color caoba</t>
  </si>
  <si>
    <t>Regular</t>
  </si>
  <si>
    <t>Bueno</t>
  </si>
  <si>
    <t>Silla de Visita color negro</t>
  </si>
  <si>
    <t>ventilador de piso color gris</t>
  </si>
  <si>
    <t xml:space="preserve">Lakso </t>
  </si>
  <si>
    <t>Computadora todo en uno HP 200 G4 procesador Intel Pentium Silver J5040 Memoria RAM 4 GB DDR4-SDRAM, Disco duro 1 TB, Conexión Ethernet y WIFI, Unidad Óptica DVD-RW, Pantalla de 21.5" Windows 10 Home.</t>
  </si>
  <si>
    <t>All in One</t>
  </si>
  <si>
    <t>8CC0441125R</t>
  </si>
  <si>
    <t>A-481</t>
  </si>
  <si>
    <t>Computadora de escritorio todo en uno color Blanco</t>
  </si>
  <si>
    <t>Multifuncional Color Negro</t>
  </si>
  <si>
    <t>Nobreak  Color Negro</t>
  </si>
  <si>
    <t>Brother</t>
  </si>
  <si>
    <t>DCP-T310</t>
  </si>
  <si>
    <t>Q65046M8H184350</t>
  </si>
  <si>
    <t>Smartbitt</t>
  </si>
  <si>
    <t xml:space="preserve">Nobreak  Color Negro </t>
  </si>
  <si>
    <t>MFS-7920DW</t>
  </si>
  <si>
    <t>Q66056A1H406854</t>
  </si>
  <si>
    <t>NB750</t>
  </si>
  <si>
    <t>E1903056539</t>
  </si>
  <si>
    <t>RG/SM-338/MTZ-2021</t>
  </si>
  <si>
    <t>RG/SM-335/MTZ-2021</t>
  </si>
  <si>
    <t>ACER</t>
  </si>
  <si>
    <t>C20-720</t>
  </si>
  <si>
    <t>DQB6XAL00183201EFB3000</t>
  </si>
  <si>
    <t>RG/SM-590/MTZ-2023</t>
  </si>
  <si>
    <t>YJN0507270A</t>
  </si>
  <si>
    <t>SBNB500</t>
  </si>
  <si>
    <t>RG/SM-591/MTZ-2023</t>
  </si>
  <si>
    <t>RG/SM-545/MTZ-2021</t>
  </si>
  <si>
    <t>RG/SM-347/MTZ-2021</t>
  </si>
  <si>
    <t>EM-01/515-0090</t>
  </si>
  <si>
    <t>Computadora de Escritorio color negro</t>
  </si>
  <si>
    <t>LG</t>
  </si>
  <si>
    <t>W1934SI</t>
  </si>
  <si>
    <t>908UXUN65398</t>
  </si>
  <si>
    <t>Impresora Multifuncional Color Negro</t>
  </si>
  <si>
    <t>Educación Municipal</t>
  </si>
  <si>
    <t>Educación</t>
  </si>
  <si>
    <t>Computadora de Escritorio All in One HP Inc HP 200 G4 AIO 22 FHD (1920X1080) Intel Pentium Silver J5040 UP 3.2 GHZ 4 Core / Cache 4mb, 8 Gb DDR4 (2 SODIMM), 1TB, No DVD.</t>
  </si>
  <si>
    <t>38S64L ALINONE</t>
  </si>
  <si>
    <t>8CC11902T9</t>
  </si>
  <si>
    <t>8CC119031L</t>
  </si>
  <si>
    <t>RG/SM-348/MTZ-2022</t>
  </si>
  <si>
    <t>EM-01/515-0092</t>
  </si>
  <si>
    <t>RG/SM-349/MTZ-2022</t>
  </si>
  <si>
    <t>EM-01/515-0093</t>
  </si>
  <si>
    <t>Excelente</t>
  </si>
  <si>
    <t xml:space="preserve">Brother </t>
  </si>
  <si>
    <t>DCP-T220</t>
  </si>
  <si>
    <t>U66051B3H461396</t>
  </si>
  <si>
    <t>EM-01/515-0832</t>
  </si>
  <si>
    <t>RG/SM-592/MTZ-2023</t>
  </si>
  <si>
    <t>RG/SM-288/MTZ-2021</t>
  </si>
  <si>
    <t>EM-01/511-0432</t>
  </si>
  <si>
    <t>EM-02/511-0433</t>
  </si>
  <si>
    <t>RG/SM-289/MTZ-2021</t>
  </si>
  <si>
    <t>EM-01/511-0434</t>
  </si>
  <si>
    <t>EM-03/511-0435</t>
  </si>
  <si>
    <t>RG/SM-290/MTZ-2021</t>
  </si>
  <si>
    <t>EM-01/511-0436</t>
  </si>
  <si>
    <t>EM-04/511-0437</t>
  </si>
  <si>
    <t xml:space="preserve">sin marca </t>
  </si>
  <si>
    <t xml:space="preserve">sin modelo </t>
  </si>
  <si>
    <t>Estacion de trabajo color café</t>
  </si>
  <si>
    <t>Escritorio de Madera Color Café con 2 cajones</t>
  </si>
  <si>
    <t>Archivero de madera con una puerta</t>
  </si>
  <si>
    <t xml:space="preserve">Librero color blanco de 4 niveles </t>
  </si>
  <si>
    <t>silla de visita respaldo y asiento color negro</t>
  </si>
  <si>
    <t>DS-01/511-0833</t>
  </si>
  <si>
    <t>RG/SM-593/MTZ-2023</t>
  </si>
  <si>
    <t>Desarrollo Social</t>
  </si>
  <si>
    <t xml:space="preserve">Regular </t>
  </si>
  <si>
    <t xml:space="preserve">Desarrollo Social </t>
  </si>
  <si>
    <t>1760955131406</t>
  </si>
  <si>
    <t>SV-100MA</t>
  </si>
  <si>
    <t>Truebasix</t>
  </si>
  <si>
    <t>ACTECK</t>
  </si>
  <si>
    <t>AX-2500</t>
  </si>
  <si>
    <t>Camara digital color rojo</t>
  </si>
  <si>
    <t>Canon</t>
  </si>
  <si>
    <t>POWER SHOT A2500</t>
  </si>
  <si>
    <t xml:space="preserve">Computadora monitor color beige </t>
  </si>
  <si>
    <t>IJ1800</t>
  </si>
  <si>
    <t>CS02600266</t>
  </si>
  <si>
    <t xml:space="preserve">Teclado color negro </t>
  </si>
  <si>
    <t xml:space="preserve">Acer   </t>
  </si>
  <si>
    <t>KU-0355</t>
  </si>
  <si>
    <t>Impresora multifuncional color negro</t>
  </si>
  <si>
    <t>U65046B9H544973</t>
  </si>
  <si>
    <t>RG/SM-339/MTZ-2021</t>
  </si>
  <si>
    <t>DS-03/515-0097</t>
  </si>
  <si>
    <t>DS-05/515-0099</t>
  </si>
  <si>
    <t>DS-06/515-0100</t>
  </si>
  <si>
    <t>DS-08/515-0102</t>
  </si>
  <si>
    <t>DS-09/515-0103</t>
  </si>
  <si>
    <t>279309195022</t>
  </si>
  <si>
    <t>LASERJET P1102w</t>
  </si>
  <si>
    <t>RG/SM-281/MTZ-2021</t>
  </si>
  <si>
    <t>DS-01/511-0555</t>
  </si>
  <si>
    <t>DS-02/511-0556</t>
  </si>
  <si>
    <t>DS-04/511-0558</t>
  </si>
  <si>
    <t>DS-05/511-0559</t>
  </si>
  <si>
    <t>DS-06/511-0560</t>
  </si>
  <si>
    <t>DS-07/511-0561</t>
  </si>
  <si>
    <t>DS-08/511-0562</t>
  </si>
  <si>
    <t>DS-09/511-0563</t>
  </si>
  <si>
    <t>Silla de visita color negro.</t>
  </si>
  <si>
    <t xml:space="preserve">Escritorio de madera color café con dos cajones  metalicos </t>
  </si>
  <si>
    <t>Escritorio de madera con dos cajones color café</t>
  </si>
  <si>
    <t>DS-02/511-0834</t>
  </si>
  <si>
    <t>DS-03/511-0835</t>
  </si>
  <si>
    <t xml:space="preserve">Easy Line </t>
  </si>
  <si>
    <t>EL-993339</t>
  </si>
  <si>
    <t>L215993339</t>
  </si>
  <si>
    <t>REMINGTON RAND</t>
  </si>
  <si>
    <t>Escritorio de metal con base de color gris con un cajon</t>
  </si>
  <si>
    <t>Sillas de visita color negro de plastico</t>
  </si>
  <si>
    <t>RG/SM-271/MTZ-2021</t>
  </si>
  <si>
    <t>JC-01/511-0387</t>
  </si>
  <si>
    <t>RG/SM-272/MTZ-2021</t>
  </si>
  <si>
    <t>JC-01/511-0388</t>
  </si>
  <si>
    <t>RG/SM-273/MTZ-2021</t>
  </si>
  <si>
    <t>JC-01/511-0389</t>
  </si>
  <si>
    <t>JC-02/511-0390</t>
  </si>
  <si>
    <t>JC-03/511-0391</t>
  </si>
  <si>
    <t>JC-04/511-0392</t>
  </si>
  <si>
    <t>JC-05/511-0393</t>
  </si>
  <si>
    <t>JC-06/511-0394</t>
  </si>
  <si>
    <t>JC-07/511-0395</t>
  </si>
  <si>
    <t>RG/SM-373/MTZ-2021</t>
  </si>
  <si>
    <t>JC-01/511-0573</t>
  </si>
  <si>
    <t>JC-02/511-0574</t>
  </si>
  <si>
    <t>JC-03/511-0575</t>
  </si>
  <si>
    <t>JC-04/511-0576</t>
  </si>
  <si>
    <t>JC-05/511-0577</t>
  </si>
  <si>
    <t>JC-06/511-0578</t>
  </si>
  <si>
    <t>JC-07/511-0579</t>
  </si>
  <si>
    <t>JC-08/511-0580</t>
  </si>
  <si>
    <t>JC-09/511-0581</t>
  </si>
  <si>
    <t xml:space="preserve">Conciliación Municipal </t>
  </si>
  <si>
    <t>8CC0431XWW</t>
  </si>
  <si>
    <t>NB500</t>
  </si>
  <si>
    <t>BROTHER</t>
  </si>
  <si>
    <t>DCP-T520</t>
  </si>
  <si>
    <t>U66053A1H37801</t>
  </si>
  <si>
    <t>V173</t>
  </si>
  <si>
    <t>ETLVY0812601119CF84233</t>
  </si>
  <si>
    <t>U65046E8H669731</t>
  </si>
  <si>
    <t>RG/SM-331/MTZ-2021</t>
  </si>
  <si>
    <t>JC-01/515-0022</t>
  </si>
  <si>
    <t>RG/SM-333/MTZ-2021</t>
  </si>
  <si>
    <t>JC-01/515-0084</t>
  </si>
  <si>
    <t>RG/SM-334/MTZ-2021</t>
  </si>
  <si>
    <t>JC-01/515-0085</t>
  </si>
  <si>
    <t>RG/SM-379/MTZ-2021</t>
  </si>
  <si>
    <t>JC-01/515-0118</t>
  </si>
  <si>
    <t>JC-02/515-0120</t>
  </si>
  <si>
    <t>RG/SM-344/MTZ-2021</t>
  </si>
  <si>
    <t>DA-01/515-0067</t>
  </si>
  <si>
    <t>RG/SM-342/MTZ-2021</t>
  </si>
  <si>
    <t>DA-02/515-0065</t>
  </si>
  <si>
    <t xml:space="preserve">Desarrollo Agropecuario </t>
  </si>
  <si>
    <t>U66051D1H999736</t>
  </si>
  <si>
    <t>U65046L8H817624</t>
  </si>
  <si>
    <t>V5E94AA</t>
  </si>
  <si>
    <t>3CQ6191WFV</t>
  </si>
  <si>
    <t>DA-01/515-0064</t>
  </si>
  <si>
    <t>RG/SM-283/MTZ-2021</t>
  </si>
  <si>
    <t>DA-01/511-0409</t>
  </si>
  <si>
    <t>RG/SM-284/MTZ-2021</t>
  </si>
  <si>
    <t>DA-01/511-0410</t>
  </si>
  <si>
    <t>RG/SM-285/MTZ-2021</t>
  </si>
  <si>
    <t>DA-01/511-0411</t>
  </si>
  <si>
    <t>DA-02/511-0412</t>
  </si>
  <si>
    <t>DA-05/511-0415</t>
  </si>
  <si>
    <t>DA-08/511-0418</t>
  </si>
  <si>
    <t>DA-09/511-0419</t>
  </si>
  <si>
    <t>DA-10/511-0420</t>
  </si>
  <si>
    <t>RG/SM-286/MTZ-2021</t>
  </si>
  <si>
    <t>DA-01/511-0421</t>
  </si>
  <si>
    <t>Escritorio de metal con base color negro de 3 cajones</t>
  </si>
  <si>
    <t xml:space="preserve">Silla de visita color negro con soporte para brazos </t>
  </si>
  <si>
    <t>RG/SM-575/MTZ-2023</t>
  </si>
  <si>
    <t>DA-01/566-0815</t>
  </si>
  <si>
    <t>Generador Electrico 250W163CC, EP2500-CX1</t>
  </si>
  <si>
    <t>Honda</t>
  </si>
  <si>
    <t>EP2500-CX1</t>
  </si>
  <si>
    <t>EACH-1439978</t>
  </si>
  <si>
    <t xml:space="preserve">Motobomba de 8” con motor Perkins
•	6 cilindros.
•	120 KVA.
•	2 tazones American turbine 12x180.
•	Enfriamiento vía serpentina.
•	Válvula check.
•	Conexión rápida.
•	6 Mts Manguera Succión de 8”.
•	Cedazo.
•	Remolque transportador de 2 eje. 
•	Tanque de combustible de 500 litros. </t>
  </si>
  <si>
    <t>Perkings</t>
  </si>
  <si>
    <t>RG/SM-080/MTZ-2021</t>
  </si>
  <si>
    <t>DA-01/567-0002</t>
  </si>
  <si>
    <t>RG/SM-081/MTZ-2021</t>
  </si>
  <si>
    <t>DA-02/567-0003</t>
  </si>
  <si>
    <t>RG/SM-082/MTZ-2021</t>
  </si>
  <si>
    <t>DA-03/567-0004</t>
  </si>
  <si>
    <t>RG/SM-083/MTZ-2021</t>
  </si>
  <si>
    <t>DA-04/567-0005</t>
  </si>
  <si>
    <t>Desarrollo Agropecuario</t>
  </si>
  <si>
    <t>B7559</t>
  </si>
  <si>
    <t>RG/SM-395/MTZ-2021</t>
  </si>
  <si>
    <t>DA-01/564-0009</t>
  </si>
  <si>
    <t>RG/SM-594/MTZ-2023</t>
  </si>
  <si>
    <t>RG/SM-595/MTZ-2023</t>
  </si>
  <si>
    <t>JC-01/515-0836</t>
  </si>
  <si>
    <t>JC-01/515-0837</t>
  </si>
  <si>
    <t>JC-01/511-0838</t>
  </si>
  <si>
    <t>JC-01/511-0839</t>
  </si>
  <si>
    <t>JC-01/511-0840</t>
  </si>
  <si>
    <t>JC-01/511-0841</t>
  </si>
  <si>
    <t>RG/SM-596/MTZ-2023</t>
  </si>
  <si>
    <t>RG/SM-598/MTZ-2023</t>
  </si>
  <si>
    <t>RG/SM-599/MTZ-2023</t>
  </si>
  <si>
    <t xml:space="preserve">Defensoria Pública </t>
  </si>
  <si>
    <t>RG/SM-597/MTZ-2023</t>
  </si>
  <si>
    <t>JC-01/511-0842</t>
  </si>
  <si>
    <t>RG/SM-600/MTZ-2023</t>
  </si>
  <si>
    <t>1.2.4.6.4</t>
  </si>
  <si>
    <t>RG/SM-396/MTZ-2021</t>
  </si>
  <si>
    <t>DA-01/564-0010</t>
  </si>
  <si>
    <t>NYC</t>
  </si>
  <si>
    <t>1.2.4.6.2</t>
  </si>
  <si>
    <t>Silla secretarial Con ruedas Color Negro con respaldo en malla.</t>
  </si>
  <si>
    <t xml:space="preserve">Silla de visita plastico color blanco </t>
  </si>
  <si>
    <t>Ventilador de piso color gris</t>
  </si>
  <si>
    <t>LASKO</t>
  </si>
  <si>
    <t>Sacapuntas electronico color negro</t>
  </si>
  <si>
    <t>PEGAZO</t>
  </si>
  <si>
    <t xml:space="preserve">Escritorio de madera color café con 4 cajones </t>
  </si>
  <si>
    <t>Escritorio de madera de 2 cajones</t>
  </si>
  <si>
    <t>Archivero de color azul 4 gavetas</t>
  </si>
  <si>
    <t>TEXAS WOMANS UNIVERSITY</t>
  </si>
  <si>
    <t>Archivero dos puertas color negro con llave</t>
  </si>
  <si>
    <t>GABESA</t>
  </si>
  <si>
    <t>AD-01/511-0375</t>
  </si>
  <si>
    <t>AD-01/511-0376</t>
  </si>
  <si>
    <t>AD-01/511-0377</t>
  </si>
  <si>
    <t>RG/SM-266/MTZ-2021</t>
  </si>
  <si>
    <t>AD-01/511-0378</t>
  </si>
  <si>
    <t>AD-02/511-0379</t>
  </si>
  <si>
    <t>AD-03/511-0380</t>
  </si>
  <si>
    <t>AD-04/511-0381</t>
  </si>
  <si>
    <t>RG/SM-265/MTZ-2021</t>
  </si>
  <si>
    <t>AD-01/511-0382</t>
  </si>
  <si>
    <t>AD-05/511-0383</t>
  </si>
  <si>
    <t>AD-06/511-0384</t>
  </si>
  <si>
    <t>AD-07/511-0385</t>
  </si>
  <si>
    <t>AD-08/511-0386</t>
  </si>
  <si>
    <t xml:space="preserve">Adquisiciones </t>
  </si>
  <si>
    <t>RG/SM-038/MTZ-2020</t>
  </si>
  <si>
    <t>AD-02/515-0009</t>
  </si>
  <si>
    <t>Computador Todo en Uno Lenovo IdeaCentre 330-201GM-Intel Celeron J4025 Dual-Core (2 Nucleos) 2 GHz- 4 GB RAM DDR4 SDRAM- 5000GB HDD- 49.5 cm color Negro</t>
  </si>
  <si>
    <t>YJN0S07270CA</t>
  </si>
  <si>
    <t>YJ012E2J</t>
  </si>
  <si>
    <t>Malo</t>
  </si>
  <si>
    <t>Computadora de escritorio todo en uno Color Negro</t>
  </si>
  <si>
    <t>ALINONE 20-C213LA</t>
  </si>
  <si>
    <t>8CC92134CY</t>
  </si>
  <si>
    <t xml:space="preserve">BROTHER </t>
  </si>
  <si>
    <t>DCP-T510W</t>
  </si>
  <si>
    <t>U65052L7H202147</t>
  </si>
  <si>
    <t>Nobreak color negro</t>
  </si>
  <si>
    <t>SARTI</t>
  </si>
  <si>
    <t>SBNB750</t>
  </si>
  <si>
    <t>310028534971632000000</t>
  </si>
  <si>
    <t>RG/SM-326/MTZ-2021</t>
  </si>
  <si>
    <t>AD-01/515-0086</t>
  </si>
  <si>
    <t>AD-02/515-0087</t>
  </si>
  <si>
    <t>AD-03/515-0089</t>
  </si>
  <si>
    <t xml:space="preserve">Compra </t>
  </si>
  <si>
    <t>RG/SM-262/MTZ-2022</t>
  </si>
  <si>
    <t>RG/SM-263/MTZ-2022</t>
  </si>
  <si>
    <t>RG/SM-264/MTZ-2022</t>
  </si>
  <si>
    <t>DA-04/511-0414</t>
  </si>
  <si>
    <t>DA-06/511-0416</t>
  </si>
  <si>
    <t>Silla de visita respaldo y asiento color negro</t>
  </si>
  <si>
    <t>1.2.4.6.7</t>
  </si>
  <si>
    <t>Impresora multifuncional  color negro</t>
  </si>
  <si>
    <t>DCP-T300</t>
  </si>
  <si>
    <t>U64049C7H247383</t>
  </si>
  <si>
    <t>U64049L6H907399</t>
  </si>
  <si>
    <t>Fotocopiadora color negro</t>
  </si>
  <si>
    <t>MFC-J6530DW</t>
  </si>
  <si>
    <t>U64365F7F130213</t>
  </si>
  <si>
    <t>U64049M6H957847</t>
  </si>
  <si>
    <t>Partes de Computadora Armada con Teclado color negro (Marca: LOGITECH, Modelo: Y-U0009, N/S:1802CS1VXD8)     * MOUSE color negro (Marca: VORAGO, Modelo: MO-200, N/S: 3610114) *CPU color rojo: (Marca: EVOTEC, Modelo: ***, N/S: ***)</t>
  </si>
  <si>
    <t>EVOTEC</t>
  </si>
  <si>
    <t>Sin Modelo</t>
  </si>
  <si>
    <t>Partes de Computadora Armada con Teclado color negro (Marca: LOGITECH, Modelo: Y-U0009, N/S:17405C50X548)     * MOUSE color negro (Marca: LOGITECH, Modelo: MU0026, N/S: ***) *CPU: (Marca: EVOTEC, Modelo: ***, N/S: ***)</t>
  </si>
  <si>
    <t>Monitor con Soporte (Marca: ACER, Modelo: V206HQL, N/S: MMLXKAA0261371D53B4261)</t>
  </si>
  <si>
    <t>V206HQL</t>
  </si>
  <si>
    <t>MMLXKAA0261371D53B4261</t>
  </si>
  <si>
    <t>8CC441246</t>
  </si>
  <si>
    <t>No break negro</t>
  </si>
  <si>
    <t>Datashield</t>
  </si>
  <si>
    <t>RAD-2000</t>
  </si>
  <si>
    <t>1720RA0019</t>
  </si>
  <si>
    <t>121504302578</t>
  </si>
  <si>
    <t>RG/SM-378/MTZ-2021</t>
  </si>
  <si>
    <t>RCF-01/515-0204</t>
  </si>
  <si>
    <t>RCF-02/515-0115</t>
  </si>
  <si>
    <t>RCF-03/515-0116</t>
  </si>
  <si>
    <t>RCF-04/515-0117</t>
  </si>
  <si>
    <t>RCF-05/515-0070</t>
  </si>
  <si>
    <t>RCF-06/515-0094</t>
  </si>
  <si>
    <t>RG/SM-374/MTZ-2022</t>
  </si>
  <si>
    <t>RCF-01/515-0111</t>
  </si>
  <si>
    <t>RG/SM-377/MTZ-2022</t>
  </si>
  <si>
    <t>RCF-01/515-0114</t>
  </si>
  <si>
    <t>RG/SM-007/MTZ-2020</t>
  </si>
  <si>
    <t>RCF-07/515-0007</t>
  </si>
  <si>
    <t>RG/SM-601/MTZ-2023</t>
  </si>
  <si>
    <t>RCF-01/515-0843</t>
  </si>
  <si>
    <t>RG/SM-602/MTZ-2023</t>
  </si>
  <si>
    <t>RCF-01/515-0844</t>
  </si>
  <si>
    <t>Registro del Estado Familiar</t>
  </si>
  <si>
    <t>A-1086</t>
  </si>
  <si>
    <t xml:space="preserve">compra </t>
  </si>
  <si>
    <t>Mueble para computadora color negro</t>
  </si>
  <si>
    <t>Nisato</t>
  </si>
  <si>
    <t>NF-50FLEE</t>
  </si>
  <si>
    <t>Banca con cuatro asientos acojinados color verde</t>
  </si>
  <si>
    <t>Silla preescolar de paltico color anaranjado</t>
  </si>
  <si>
    <t>Credenza Color Café</t>
  </si>
  <si>
    <t xml:space="preserve">Mesa pequeña color azul con base negra </t>
  </si>
  <si>
    <t>Guillotina Cortadora de Papel color gris con franja verde</t>
  </si>
  <si>
    <t>RG/SM-368/MTZ-2021</t>
  </si>
  <si>
    <t>RCF-0/511-0565</t>
  </si>
  <si>
    <t>RG/SM-369/MTZ-2021</t>
  </si>
  <si>
    <t>RCF-01/511-0566</t>
  </si>
  <si>
    <t>RG/SM-370/MTZ-2021</t>
  </si>
  <si>
    <t>RCF-01/511-0567</t>
  </si>
  <si>
    <t>RG/SM-372/MTZ-2021</t>
  </si>
  <si>
    <t>RCF-01/511-0569</t>
  </si>
  <si>
    <t>RCF-02/511-0570</t>
  </si>
  <si>
    <t>RCF-03/511-0571</t>
  </si>
  <si>
    <t>RCF-04/511-0572</t>
  </si>
  <si>
    <t>RG/SM-527/MTZ-2022</t>
  </si>
  <si>
    <t>RCF-01/511-0784</t>
  </si>
  <si>
    <t>RG/SM-406/MTZ-2022</t>
  </si>
  <si>
    <t>RCF-01/511-0705</t>
  </si>
  <si>
    <t>RG/SM-603/MTZ-2023</t>
  </si>
  <si>
    <t>RCF-01/511-0845</t>
  </si>
  <si>
    <t>RG/SM-604/MTZ-2023</t>
  </si>
  <si>
    <t>RCF-01/511-0846</t>
  </si>
  <si>
    <t>A-1085</t>
  </si>
  <si>
    <t xml:space="preserve">Ventilador color gris con blanco </t>
  </si>
  <si>
    <t>Laskoe</t>
  </si>
  <si>
    <t>Cyclone</t>
  </si>
  <si>
    <t>RG/SM-300/MTZ-2021</t>
  </si>
  <si>
    <t>SPM-01/511-0532</t>
  </si>
  <si>
    <t>SPM-02/511-0533</t>
  </si>
  <si>
    <t>SPM-03/511-0534</t>
  </si>
  <si>
    <t>SPM-04/511-0535</t>
  </si>
  <si>
    <t>SPM-05/511-0536</t>
  </si>
  <si>
    <t>SPM-07/511-0538</t>
  </si>
  <si>
    <t>SPM-09/511-0540</t>
  </si>
  <si>
    <t>RG/SM-605/MTZ-2023</t>
  </si>
  <si>
    <t>SPM-01/511-0847</t>
  </si>
  <si>
    <t>GX-8750</t>
  </si>
  <si>
    <t>Smarbitt</t>
  </si>
  <si>
    <t>E1908054711</t>
  </si>
  <si>
    <t>Computadora de Escritorio 4GB/1TB,Color Negro</t>
  </si>
  <si>
    <t>LENOVO</t>
  </si>
  <si>
    <t>ALL IN ONE</t>
  </si>
  <si>
    <t>YJ01B0XD</t>
  </si>
  <si>
    <t>RG/SM-354/MTZ-2021</t>
  </si>
  <si>
    <t>SPM-01/515-0057</t>
  </si>
  <si>
    <t>SPM-03/515-0060</t>
  </si>
  <si>
    <t>RG/SM-548/MTZ-2022</t>
  </si>
  <si>
    <t>SPM-01/515-0788</t>
  </si>
  <si>
    <t>Equipo De Sonido               (1 Amplificador Cerwin Vega), 2 Piezas Bafles Dos Vías 2x15” Cerwinvega, 1 Mezcladora 12 Canales</t>
  </si>
  <si>
    <t>Yamaha</t>
  </si>
  <si>
    <t>Cerwinvega</t>
  </si>
  <si>
    <t>RG/SM-394/MTZ-2021</t>
  </si>
  <si>
    <t>SPM-002/521-0003</t>
  </si>
  <si>
    <t>Martillo Demoledor 30kg R/PAV 2,100W 70J DEWALT</t>
  </si>
  <si>
    <t>DEWALT</t>
  </si>
  <si>
    <t>Escalera metalica</t>
  </si>
  <si>
    <t>Cuprum</t>
  </si>
  <si>
    <t>534-28n</t>
  </si>
  <si>
    <t>RG/SM-089/MTZ-2021</t>
  </si>
  <si>
    <t>SPM-01/563-0001</t>
  </si>
  <si>
    <t>RG/SM-514/MTZ-2021</t>
  </si>
  <si>
    <t>SPM-01/563-0003</t>
  </si>
  <si>
    <t>A1-27600</t>
  </si>
  <si>
    <t>Cortadora de concreto 18” M/HONDA 13 HP CIPSA</t>
  </si>
  <si>
    <t>HONDA</t>
  </si>
  <si>
    <t>RG/SM-087/MTZ-2021</t>
  </si>
  <si>
    <t>SPM-01/567-0007</t>
  </si>
  <si>
    <t>A1-27598</t>
  </si>
  <si>
    <t>cilindro de gas</t>
  </si>
  <si>
    <t>BAMSA</t>
  </si>
  <si>
    <t>Moto bomba de 75HP</t>
  </si>
  <si>
    <t>132130/8</t>
  </si>
  <si>
    <t>42913/23</t>
  </si>
  <si>
    <t>RG/SM-588/MTZ-2023</t>
  </si>
  <si>
    <t>SPM-01/569-0828</t>
  </si>
  <si>
    <t>SPM-01/567-0848</t>
  </si>
  <si>
    <t>RG/SM-606/MTZ-2023</t>
  </si>
  <si>
    <t xml:space="preserve">Taladro Electrico </t>
  </si>
  <si>
    <t>RG/SM-607/MTZ-2023</t>
  </si>
  <si>
    <t>RG/SM-608/MTZ-2023</t>
  </si>
  <si>
    <t>RG/SM-609/MTZ-2023</t>
  </si>
  <si>
    <t>Sistema de Cloro  V10K siemens</t>
  </si>
  <si>
    <t>SPM-01/562-0849</t>
  </si>
  <si>
    <t>SPM-02/562-0850</t>
  </si>
  <si>
    <t>SPM-01/569-0851</t>
  </si>
  <si>
    <t>1.2.4.2.1</t>
  </si>
  <si>
    <t xml:space="preserve">1.2.4.6.9 </t>
  </si>
  <si>
    <t>1.2.4.6.3</t>
  </si>
  <si>
    <t>RG/SM-230/MTZ-2021</t>
  </si>
  <si>
    <t>CS-01/515-0039</t>
  </si>
  <si>
    <t>RG/SM-249/MTZ-2021</t>
  </si>
  <si>
    <t>CS-01/515-0040</t>
  </si>
  <si>
    <t xml:space="preserve">Comunicación Social </t>
  </si>
  <si>
    <t>Equipo de Computo Workstation Procesador inte core i7 Novena generacion (Marca: ***, Modelo: ***, N/S: 011120009706), motherboard gaming Ga-13 Memoria Ram de 32 Gb, Teclado Gamer Retroiluminado (Marca: GAMER, Modelo: MAGIC GAMER, N/S: ***), 2 monitores DELL Modelo E2220H (Marca: DELL, Modelo: E2220H, N/S: CN-0KK3PR) (Marca: DELL, Modelo: E2220H, N/S: CN-OKK3PR)</t>
  </si>
  <si>
    <t>DELL</t>
  </si>
  <si>
    <t>E222OH</t>
  </si>
  <si>
    <t>CN-OKK3PR</t>
  </si>
  <si>
    <t xml:space="preserve">Laptop Honor </t>
  </si>
  <si>
    <t>HONOR</t>
  </si>
  <si>
    <t>NDR-WDH9HN</t>
  </si>
  <si>
    <t>AKJUPM1419001110</t>
  </si>
  <si>
    <t>Comunicación Social</t>
  </si>
  <si>
    <t>Q88</t>
  </si>
  <si>
    <t>Librero color café con 3 Puertas y 4 Cajones</t>
  </si>
  <si>
    <t>Escritorio Para 4 Personas en Isla</t>
  </si>
  <si>
    <t>Ventilador de piso color negro.</t>
  </si>
  <si>
    <t>Silla Ejecutiva Color Negro</t>
  </si>
  <si>
    <t xml:space="preserve">Silla secretarial color negro con ruedas. </t>
  </si>
  <si>
    <t>RG/SM-346/MTZ-2022</t>
  </si>
  <si>
    <t>CS-01/511-0777</t>
  </si>
  <si>
    <t>RG/SM-268/MTZ-2022</t>
  </si>
  <si>
    <t>CS-01/511-0552</t>
  </si>
  <si>
    <t>RG/SM-267/MTZ-2021</t>
  </si>
  <si>
    <t>CS-01/511-0547</t>
  </si>
  <si>
    <t>CS-02/511-0548</t>
  </si>
  <si>
    <t>CS-03/511-0549</t>
  </si>
  <si>
    <t>CS-04/511-0550</t>
  </si>
  <si>
    <t>CS-05/511-0551</t>
  </si>
  <si>
    <t>Dron DJIMAV IC MINI  FLY MORE combo Incluye Estuche, Cargador con 3 Baterias, Adaptadores y elices de repuesto</t>
  </si>
  <si>
    <t>DJI MAVIC</t>
  </si>
  <si>
    <t>IC MINI FLY</t>
  </si>
  <si>
    <t>Camara GOPRO Hero Black 8 12 Mp 4k</t>
  </si>
  <si>
    <t>GOPRO</t>
  </si>
  <si>
    <t>HERO BLACK</t>
  </si>
  <si>
    <t>RG/SM-543/MTZ-2022</t>
  </si>
  <si>
    <t>CS-01/523-0019</t>
  </si>
  <si>
    <t>RG/SM-544/MTZ-2022</t>
  </si>
  <si>
    <t>CS-01/523-0020</t>
  </si>
  <si>
    <t>EVERCOOL</t>
  </si>
  <si>
    <t>SFC1-500BL</t>
  </si>
  <si>
    <t>A-978</t>
  </si>
  <si>
    <t>A-977</t>
  </si>
  <si>
    <t>RG/SM-613/MTZ-2023</t>
  </si>
  <si>
    <t>CS-01/515-0855</t>
  </si>
  <si>
    <t>smartbitt</t>
  </si>
  <si>
    <t>Escritorio color café de madera con dos cajones.</t>
  </si>
  <si>
    <t>Escritorio de madera color caoba con 1 cajon con llave.</t>
  </si>
  <si>
    <t xml:space="preserve">Silla secretarial color café con ruedas. </t>
  </si>
  <si>
    <t>Silla de visita color negro</t>
  </si>
  <si>
    <t>Botiquin medico de metal color gris con cristal</t>
  </si>
  <si>
    <t>RG/SM-291/MTZ-2021</t>
  </si>
  <si>
    <t>IMJ-01/511-0541</t>
  </si>
  <si>
    <t>RG/SM-292/MTZ-2021</t>
  </si>
  <si>
    <t>IMJ-01/511-0542</t>
  </si>
  <si>
    <t>IMJ-03/511-0543</t>
  </si>
  <si>
    <t>IMJ-04/511-0544</t>
  </si>
  <si>
    <t>IMJ-06/511-0546</t>
  </si>
  <si>
    <t xml:space="preserve">All in One </t>
  </si>
  <si>
    <t>8CC119032T</t>
  </si>
  <si>
    <t>RG/SM-351/MTZ-2022</t>
  </si>
  <si>
    <t>IMJ-01/515-0062</t>
  </si>
  <si>
    <t xml:space="preserve">Instancia de la Juventud </t>
  </si>
  <si>
    <t xml:space="preserve">Bueno </t>
  </si>
  <si>
    <t>Computadora All in One hp 200 G4</t>
  </si>
  <si>
    <t>Hp</t>
  </si>
  <si>
    <t xml:space="preserve">DCP-520W </t>
  </si>
  <si>
    <t>RG/SM-340/MTZ-2021</t>
  </si>
  <si>
    <t>DCRE-02/515-0023</t>
  </si>
  <si>
    <t>RG/SM-573/MTZ-2021</t>
  </si>
  <si>
    <t>DCRE-01/515-0813</t>
  </si>
  <si>
    <t xml:space="preserve">Comercio, Reglamentos y Espectaculos </t>
  </si>
  <si>
    <t>Escritorio de madera con dos cajones sin  llave color café</t>
  </si>
  <si>
    <t>Mesa de Metal Movible color Gris</t>
  </si>
  <si>
    <t>Silla secretarial giratoria color negro</t>
  </si>
  <si>
    <t>Escritorio de madera color Caoba</t>
  </si>
  <si>
    <t xml:space="preserve">Archivero 4 gavetas en madera color café </t>
  </si>
  <si>
    <t xml:space="preserve">Ventilador color Gris </t>
  </si>
  <si>
    <t xml:space="preserve">Navia </t>
  </si>
  <si>
    <t>RG/SM-282/MTZ-2021</t>
  </si>
  <si>
    <t>DCRE-01/511-0524</t>
  </si>
  <si>
    <t>DCRE-02/511-0525</t>
  </si>
  <si>
    <t>DCRE-04/511-0527</t>
  </si>
  <si>
    <t>DCRE-05/511-0528</t>
  </si>
  <si>
    <t>DCRE-06/511-0529</t>
  </si>
  <si>
    <t>DCRE-07/511-0530</t>
  </si>
  <si>
    <t>DCRE-08/511-0531</t>
  </si>
  <si>
    <t>RG/SM-583/MTZ-2023</t>
  </si>
  <si>
    <t>DCRE-01/511-0823</t>
  </si>
  <si>
    <t>RG/SM-614/MTZ-2023</t>
  </si>
  <si>
    <t>DCRE-01/511-0856</t>
  </si>
  <si>
    <t>MYTEK</t>
  </si>
  <si>
    <t>Archivero 3 gavetas color café</t>
  </si>
  <si>
    <t>RG/SM-293/MTZ-2021</t>
  </si>
  <si>
    <t>OM-01/511-0502</t>
  </si>
  <si>
    <t>OM-02/511-0503</t>
  </si>
  <si>
    <t>OM-03/511-0504</t>
  </si>
  <si>
    <t>OM-04/511-0505</t>
  </si>
  <si>
    <t>OM-05/511-0506</t>
  </si>
  <si>
    <t>OM-06/511-0507</t>
  </si>
  <si>
    <t>OM-07/511-0508</t>
  </si>
  <si>
    <t>OM-08/511-0509</t>
  </si>
  <si>
    <t>OM-09/511-0510</t>
  </si>
  <si>
    <t>OM-10/511-0511</t>
  </si>
  <si>
    <t>OM-11/511-0512</t>
  </si>
  <si>
    <t>RG/SM-258/MTZ-2021</t>
  </si>
  <si>
    <t>OM-01/515-0049</t>
  </si>
  <si>
    <t>RG/SM-254/MTZ-2022</t>
  </si>
  <si>
    <t>OM-01/515-0045</t>
  </si>
  <si>
    <t>RG/SM-255/MTZ-2022</t>
  </si>
  <si>
    <t>OM-01/515-0046</t>
  </si>
  <si>
    <t>RG/SM-256/MTZ-2022</t>
  </si>
  <si>
    <t>OM-01/515-0047</t>
  </si>
  <si>
    <t>RG/SM-336/MTZ-2022</t>
  </si>
  <si>
    <t>OM-01/515-0076</t>
  </si>
  <si>
    <t>RG/SM-343/MTZ-2022</t>
  </si>
  <si>
    <t>OM-01/515-0066</t>
  </si>
  <si>
    <t>RG/SM-615/MTZ-2023</t>
  </si>
  <si>
    <t>OM-01/515-0857</t>
  </si>
  <si>
    <t xml:space="preserve">Bocinas color negro </t>
  </si>
  <si>
    <t>OAP</t>
  </si>
  <si>
    <t>MS-608B</t>
  </si>
  <si>
    <t>8CC11902RW</t>
  </si>
  <si>
    <t>8CC71902VS</t>
  </si>
  <si>
    <t>U66051B1H7561108</t>
  </si>
  <si>
    <t>Nobreak Vica Optima 500, 550 Va, 240 w, Negro, Optima 500</t>
  </si>
  <si>
    <t>SMARTBITT</t>
  </si>
  <si>
    <t>RG/SM-234/MTZ-2021</t>
  </si>
  <si>
    <t>OM-01/562-0001</t>
  </si>
  <si>
    <t xml:space="preserve">Vastago de Excavadora </t>
  </si>
  <si>
    <t>RG/SM-523/MTZ-2021</t>
  </si>
  <si>
    <t>OM-01/566-0002</t>
  </si>
  <si>
    <t>RG/SM-523/MTZ-2022</t>
  </si>
  <si>
    <t>OM-02/566-0003</t>
  </si>
  <si>
    <t>Generador de Luz  de 5500w</t>
  </si>
  <si>
    <t>Powermate</t>
  </si>
  <si>
    <t>PM014550001</t>
  </si>
  <si>
    <t>1-800-445-1805</t>
  </si>
  <si>
    <t>Planta para Soldar color azul porta electrodos pe 250 a infra. Juego de cables para soldar, careta de soldar Cabel</t>
  </si>
  <si>
    <t>infra</t>
  </si>
  <si>
    <t>122101502425</t>
  </si>
  <si>
    <t>122101502428</t>
  </si>
  <si>
    <t>U66051h2h462867</t>
  </si>
  <si>
    <t>Cortadora de Metales de 14'' color Amarillo</t>
  </si>
  <si>
    <t>Dewalt</t>
  </si>
  <si>
    <t>228720- b3</t>
  </si>
  <si>
    <t>RG/SM-542/MTZ-2021</t>
  </si>
  <si>
    <t>OM-01/567-0014</t>
  </si>
  <si>
    <t>U66053H1H952472</t>
  </si>
  <si>
    <t>RG/SM-390/MTZ-2021</t>
  </si>
  <si>
    <t>RCF-01/563-0002</t>
  </si>
  <si>
    <t>708-04N</t>
  </si>
  <si>
    <t xml:space="preserve">Escalera Metálica </t>
  </si>
  <si>
    <t>Escritorio de Metal con superficie de Madera</t>
  </si>
  <si>
    <t xml:space="preserve">Archivero de Metal con 4 gavetas </t>
  </si>
  <si>
    <t xml:space="preserve">Archivero de Metal con 3 gavetas </t>
  </si>
  <si>
    <t>Mueble de Organización con dos puertas corredizas color madera</t>
  </si>
  <si>
    <t xml:space="preserve">Silla Secretarial Con ruedas Color Negro </t>
  </si>
  <si>
    <t xml:space="preserve">Silla ejecutiva color negro con ruedas </t>
  </si>
  <si>
    <t>RG/SM-287/MTZ-2021</t>
  </si>
  <si>
    <t>ECO-01/511-0422</t>
  </si>
  <si>
    <t>ECO-02/511-0423</t>
  </si>
  <si>
    <t>ECO-03/511-0424</t>
  </si>
  <si>
    <t>ECO-04/511-0425</t>
  </si>
  <si>
    <t>ECO-05/511-0426</t>
  </si>
  <si>
    <t>ECO-06/511-0427</t>
  </si>
  <si>
    <t>ECO-07/511-0428</t>
  </si>
  <si>
    <t>ECO-08/511-0429</t>
  </si>
  <si>
    <t>ECO-09/511-0430</t>
  </si>
  <si>
    <t>ECO-10/511-0431</t>
  </si>
  <si>
    <t>Ecologia</t>
  </si>
  <si>
    <t>Prensa Compactadora Vertical, Motor Hidraulico 20Hp 220/460 V. TRIFASICO PISTON 8 PRESION 20 T. Capacidad: Pacas desde 50 kg hasta 800 Kg.</t>
  </si>
  <si>
    <t>RG/SM-515/MTZ-2021</t>
  </si>
  <si>
    <t>ECO-01/562-0002</t>
  </si>
  <si>
    <t>Desbrozadora FS-55 1.0 HP C/Manubrio Y cuchilla Stihl</t>
  </si>
  <si>
    <t>Sthil</t>
  </si>
  <si>
    <t>FS-55 1HP</t>
  </si>
  <si>
    <t>RG/SM-064/MTZ-2021</t>
  </si>
  <si>
    <t>ECO-01/567-0009</t>
  </si>
  <si>
    <t>RG/SM-397/MTZ-2021</t>
  </si>
  <si>
    <t>ECO-01/569-0007</t>
  </si>
  <si>
    <t>ECO-02/569-0008</t>
  </si>
  <si>
    <t>ECO-05/569-0011</t>
  </si>
  <si>
    <t>ECO-06/569-0012</t>
  </si>
  <si>
    <t>ECO-08/569-0014</t>
  </si>
  <si>
    <t>ECO-09/569-0015</t>
  </si>
  <si>
    <t>ECO-10/569-0016</t>
  </si>
  <si>
    <t>ECO-11/569-0017</t>
  </si>
  <si>
    <t>ECO-13/569-0019</t>
  </si>
  <si>
    <t>ECO-14/569-0020</t>
  </si>
  <si>
    <t>ECO-15/569-0021</t>
  </si>
  <si>
    <t>RG/SM-616/MTZ-2023</t>
  </si>
  <si>
    <t>SAM-01/511-0858</t>
  </si>
  <si>
    <t>SAM-02/511-0859</t>
  </si>
  <si>
    <t>Salud Municipal</t>
  </si>
  <si>
    <t>Bodega Ecología</t>
  </si>
  <si>
    <t xml:space="preserve">Escritorio grande de madera en U  con librero  color caoba y gris </t>
  </si>
  <si>
    <t xml:space="preserve">Silla Ejecutiva Giratoria en tipo piel café </t>
  </si>
  <si>
    <t>RG/SM-503/MTZ-2021</t>
  </si>
  <si>
    <t>SP-01/515-0142</t>
  </si>
  <si>
    <t>SP-02/515-0143</t>
  </si>
  <si>
    <t>SP-05/515-0146</t>
  </si>
  <si>
    <t>SP-06/515-0147</t>
  </si>
  <si>
    <t>SP-07/515-0148</t>
  </si>
  <si>
    <t>SP-08/515-0149</t>
  </si>
  <si>
    <t>SP-09/515-0150</t>
  </si>
  <si>
    <t>SP-10/515-0151</t>
  </si>
  <si>
    <t>SP-11/515-0152</t>
  </si>
  <si>
    <t>SP-12/515-0153</t>
  </si>
  <si>
    <t>SP-12/515-0177</t>
  </si>
  <si>
    <t>SP-16/515-0183</t>
  </si>
  <si>
    <t>RG/SM-547/MTZ-2022</t>
  </si>
  <si>
    <t>SP-01/515-0787</t>
  </si>
  <si>
    <t>RG/SM-546/MTZ-2022</t>
  </si>
  <si>
    <t>SP-01/515-0786</t>
  </si>
  <si>
    <t>Seguridad Pública y tránsito Municipal</t>
  </si>
  <si>
    <t xml:space="preserve">Impresora todo en uno color negro </t>
  </si>
  <si>
    <t>Computadora todo en uno color blanco con teclado y mouse.</t>
  </si>
  <si>
    <t xml:space="preserve">Television color negro </t>
  </si>
  <si>
    <t>Nobreak negro</t>
  </si>
  <si>
    <t>Pantalla color negro de 55 pulgadas</t>
  </si>
  <si>
    <t>Regulador de corriente color gris</t>
  </si>
  <si>
    <t>Multifuncional de Tinta Continua 30 PPM 12 PPM Color Conexión Inalámbrica, Color Negro</t>
  </si>
  <si>
    <t>U6404967H248126</t>
  </si>
  <si>
    <t>C260</t>
  </si>
  <si>
    <t>CS02520838</t>
  </si>
  <si>
    <t xml:space="preserve">samsung </t>
  </si>
  <si>
    <t>CL-21Z43MJ</t>
  </si>
  <si>
    <t>AL1B3CBU710477V</t>
  </si>
  <si>
    <t xml:space="preserve">Samsung </t>
  </si>
  <si>
    <t>Complit</t>
  </si>
  <si>
    <t>8CC1151C9T</t>
  </si>
  <si>
    <t>DCPT520W</t>
  </si>
  <si>
    <t>U66053HIH952335</t>
  </si>
  <si>
    <t>C2</t>
  </si>
  <si>
    <t>RG/SM-407/MTZ-2021</t>
  </si>
  <si>
    <t>SP-01/511-0611</t>
  </si>
  <si>
    <t>SP-02/511-0612</t>
  </si>
  <si>
    <t>SP-03/511-0613</t>
  </si>
  <si>
    <t>SP-05/511-0615</t>
  </si>
  <si>
    <t>SP-06/511-0616</t>
  </si>
  <si>
    <t>SP-07/511-0617</t>
  </si>
  <si>
    <t>SP-08/511-0618</t>
  </si>
  <si>
    <t>SP-09/511-0619</t>
  </si>
  <si>
    <t>SP-10/511-0620</t>
  </si>
  <si>
    <t>SP-12/511-0622</t>
  </si>
  <si>
    <t>SP-14/511-0624</t>
  </si>
  <si>
    <t>SP-15/511-0625</t>
  </si>
  <si>
    <t>SP-16/511-0626</t>
  </si>
  <si>
    <t>SP-17/511-0627</t>
  </si>
  <si>
    <t>SP-18/511-0628</t>
  </si>
  <si>
    <t>SP-19/511-0629</t>
  </si>
  <si>
    <t>SP-20/511-0630</t>
  </si>
  <si>
    <t>SP-21/511-0631</t>
  </si>
  <si>
    <t>SP-22/511-0632</t>
  </si>
  <si>
    <t>RG/SM-618/MTZ-2023</t>
  </si>
  <si>
    <t>SP-01/511-0861</t>
  </si>
  <si>
    <t>Escritorio de metal color gris con base de cristal</t>
  </si>
  <si>
    <t xml:space="preserve">Escritorio color café con base cristal </t>
  </si>
  <si>
    <t>Mueble color gris</t>
  </si>
  <si>
    <t xml:space="preserve">Silla giratoria color negro </t>
  </si>
  <si>
    <t xml:space="preserve">Escritorio de madera con cubierta de plastico en  color café con dos cajones </t>
  </si>
  <si>
    <t>Archivero color beige con 7 cajones</t>
  </si>
  <si>
    <t xml:space="preserve">Silla secretarial ejecutiva color negro </t>
  </si>
  <si>
    <t>Archivero de madera color negro con caoba</t>
  </si>
  <si>
    <t>Pizarron chico color blanco de acrilico</t>
  </si>
  <si>
    <t xml:space="preserve">Mueble color azul de metal con dos cajones </t>
  </si>
  <si>
    <t>Mesa color  gris</t>
  </si>
  <si>
    <t>Mueble de madera armado</t>
  </si>
  <si>
    <t>Escritorio de metal color café</t>
  </si>
  <si>
    <t>Telefono celular color Azul</t>
  </si>
  <si>
    <t>Galaxy A02</t>
  </si>
  <si>
    <t>R58R21YMEEL</t>
  </si>
  <si>
    <t xml:space="preserve">RAEK color negro </t>
  </si>
  <si>
    <t xml:space="preserve">Escritorio de metal color beige </t>
  </si>
  <si>
    <t xml:space="preserve">Mueble para Computadora color beige </t>
  </si>
  <si>
    <t>RG/SM-410/MTZ-2021</t>
  </si>
  <si>
    <t>SP-03/512-0087</t>
  </si>
  <si>
    <t>SP-04/512-0088</t>
  </si>
  <si>
    <t>SP-05/512-0089</t>
  </si>
  <si>
    <t>SP-06/512-0090</t>
  </si>
  <si>
    <t>SP-07/512-0091</t>
  </si>
  <si>
    <t>SP-09/512-0093</t>
  </si>
  <si>
    <t>SP-10/512-0094</t>
  </si>
  <si>
    <t>SP-11/512-0095</t>
  </si>
  <si>
    <t>SP-12/512-0096</t>
  </si>
  <si>
    <t>SP-13/512-0097</t>
  </si>
  <si>
    <t>SP-14/512-0098</t>
  </si>
  <si>
    <t>SP-15/512-0099</t>
  </si>
  <si>
    <t>SP-16/512-0100</t>
  </si>
  <si>
    <t>SP-17/512-0101</t>
  </si>
  <si>
    <t>SP-18/512-0102</t>
  </si>
  <si>
    <t>SP-19/512-0103</t>
  </si>
  <si>
    <t>SP-20/512-0104</t>
  </si>
  <si>
    <t>Litera color vino de metal</t>
  </si>
  <si>
    <t>grymsa</t>
  </si>
  <si>
    <t>v4g</t>
  </si>
  <si>
    <t>Colchon individual color gris</t>
  </si>
  <si>
    <t>RG/SM-410/MTZ-2022</t>
  </si>
  <si>
    <t>SP-08/512-0092</t>
  </si>
  <si>
    <t xml:space="preserve">Cama </t>
  </si>
  <si>
    <t>1.2.4.1.1</t>
  </si>
  <si>
    <t>RG/SM-472/MTZ-2021</t>
  </si>
  <si>
    <t>SP-01/525-0001</t>
  </si>
  <si>
    <t>Tinaco de plastico color negro</t>
  </si>
  <si>
    <t>ROTAX</t>
  </si>
  <si>
    <t xml:space="preserve">Armero de metal color negro </t>
  </si>
  <si>
    <t>Sistema de videovigilancia y equipo de seguridad publica</t>
  </si>
  <si>
    <t>hikivision</t>
  </si>
  <si>
    <t>ds-7716ni-k4/16p</t>
  </si>
  <si>
    <t>RG/SM-389/MTZ-2021</t>
  </si>
  <si>
    <t>SP-04/551-0008</t>
  </si>
  <si>
    <t>SP-01/551-0005</t>
  </si>
  <si>
    <t>RG/SM-491/MTZ-2021</t>
  </si>
  <si>
    <t>SP-02/564-0012</t>
  </si>
  <si>
    <t>SP-01/564-0011</t>
  </si>
  <si>
    <t>RG/SM-581/MTZ-2023</t>
  </si>
  <si>
    <t>SP-01/564-0821</t>
  </si>
  <si>
    <t xml:space="preserve">Boiler de metal color beige </t>
  </si>
  <si>
    <t>Cal-O-Rex</t>
  </si>
  <si>
    <t>COXDP-06</t>
  </si>
  <si>
    <t>S1244COXRN608091</t>
  </si>
  <si>
    <t>S1244COXRN608090</t>
  </si>
  <si>
    <t>Mini Split muro alto de 1.5 toneladas de refrigeración 18.000Btus</t>
  </si>
  <si>
    <t>TRANE</t>
  </si>
  <si>
    <t>4MCW1518A1000AA</t>
  </si>
  <si>
    <t>4TTK1518A1L00AA</t>
  </si>
  <si>
    <t>RG/SM-552/MTZ-2022</t>
  </si>
  <si>
    <t>SP-01/565-0792</t>
  </si>
  <si>
    <t>RG/SM-553/MTZ-2022</t>
  </si>
  <si>
    <t>SP-01/565-0793</t>
  </si>
  <si>
    <t>RG/SM-554/MTZ-2022</t>
  </si>
  <si>
    <t>SP-01/565-0794</t>
  </si>
  <si>
    <t>RG/SM-555/MTZ-2022</t>
  </si>
  <si>
    <t>SP-01/565-0795</t>
  </si>
  <si>
    <t>RG/SM-556/MTZ-2022</t>
  </si>
  <si>
    <t>SP-01/565-0796</t>
  </si>
  <si>
    <t>RG/SM-557/MTZ-2022</t>
  </si>
  <si>
    <t>SP-01/565-0797</t>
  </si>
  <si>
    <t>RG/SM-558/MTZ-2022</t>
  </si>
  <si>
    <t>SP-01/565-0798</t>
  </si>
  <si>
    <t>RG/SM-559/MTZ-2022</t>
  </si>
  <si>
    <t>SP-01/565-0799</t>
  </si>
  <si>
    <t>RG/SM-560/MTZ-2022</t>
  </si>
  <si>
    <t>SP-01/565-0800</t>
  </si>
  <si>
    <t>RG/SM-561/MTZ-2022</t>
  </si>
  <si>
    <t>SP-01/565-0801</t>
  </si>
  <si>
    <t>RG/SM-562/MTZ-2022</t>
  </si>
  <si>
    <t>SP-01/565-0802</t>
  </si>
  <si>
    <t>RG/SM-563/MTZ-2022</t>
  </si>
  <si>
    <t>SP-01/565-0803</t>
  </si>
  <si>
    <t>RG/SM-564/MTZ-2022</t>
  </si>
  <si>
    <t>SP-01/565-0804</t>
  </si>
  <si>
    <t>RG/SM-565/MTZ-2022</t>
  </si>
  <si>
    <t>SP-01/565-0805</t>
  </si>
  <si>
    <t>RG/SM-566/MTZ-2022</t>
  </si>
  <si>
    <t>SP-01/565-0806</t>
  </si>
  <si>
    <t xml:space="preserve">Motorola </t>
  </si>
  <si>
    <t>DEP250</t>
  </si>
  <si>
    <t>278TXD0841</t>
  </si>
  <si>
    <t>278TXD0907</t>
  </si>
  <si>
    <t>278TXD0788</t>
  </si>
  <si>
    <t>278TXD0874</t>
  </si>
  <si>
    <t>278TXBQ620</t>
  </si>
  <si>
    <t>278TXD0616</t>
  </si>
  <si>
    <t>278TXD0618</t>
  </si>
  <si>
    <t>278TXD0441</t>
  </si>
  <si>
    <t>278TXD0427</t>
  </si>
  <si>
    <t>278TXD0918</t>
  </si>
  <si>
    <t>278TXD0360</t>
  </si>
  <si>
    <t>278TXD0826</t>
  </si>
  <si>
    <t>278TXD0623</t>
  </si>
  <si>
    <t>278TXD0581</t>
  </si>
  <si>
    <t>A-4073</t>
  </si>
  <si>
    <t>RG/SM-617/MTZ-2023</t>
  </si>
  <si>
    <t>SP-01/569-0860</t>
  </si>
  <si>
    <t>Horno de Microondas</t>
  </si>
  <si>
    <t>Daewoo</t>
  </si>
  <si>
    <t>KOR661W</t>
  </si>
  <si>
    <t>TM188E50130248</t>
  </si>
  <si>
    <t>1.2.4.5</t>
  </si>
  <si>
    <t>1.2.4.6.5</t>
  </si>
  <si>
    <t xml:space="preserve">Escritorio color café con dos cajones </t>
  </si>
  <si>
    <t>RG/SM-599/MTZ-2025</t>
  </si>
  <si>
    <t>JC-01/511-0862</t>
  </si>
  <si>
    <t>SKY</t>
  </si>
  <si>
    <t>Banca de 5 Plazas Modelo Airport Asiento y Respaldo en lamina de acero multiperforada Cal. 16 Color plata linea TCHRS</t>
  </si>
  <si>
    <t>airport</t>
  </si>
  <si>
    <t>Archivero 4 gavetas fabricado en melamina</t>
  </si>
  <si>
    <t>TAPIZA</t>
  </si>
  <si>
    <t>Escritorio de madera con 2 gavetas</t>
  </si>
  <si>
    <t>Librero de madera color café Abierto</t>
  </si>
  <si>
    <t>Soporte de pantalla de 30" a 64"</t>
  </si>
  <si>
    <t xml:space="preserve">Marter vision </t>
  </si>
  <si>
    <t>ho-flat30-64t</t>
  </si>
  <si>
    <t xml:space="preserve">Mesas chica de madera </t>
  </si>
  <si>
    <t xml:space="preserve">Silla de madera color café </t>
  </si>
  <si>
    <t>Juego de sala color chocolate</t>
  </si>
  <si>
    <t>SIRIA CHENING</t>
  </si>
  <si>
    <t>Mueble de oficina de metal color beige</t>
  </si>
  <si>
    <t xml:space="preserve">Librero de madera color café con 4 estantes y dos puertas </t>
  </si>
  <si>
    <t>Silla de visita fija de metal color negro</t>
  </si>
  <si>
    <t>Nicho portabandera de madera y cristal</t>
  </si>
  <si>
    <t xml:space="preserve">Escritorio de madera color cafe Obscuro siete cajones </t>
  </si>
  <si>
    <t>Puertas para Librero color Café</t>
  </si>
  <si>
    <t>Silla Secretarial Color Negro Respaldo en Malla</t>
  </si>
  <si>
    <t>Recepción de 2.86X2 mts con vidrio, Color Café</t>
  </si>
  <si>
    <t xml:space="preserve">Escritorio en L DE 150X180 con Vidrio, Color Gris </t>
  </si>
  <si>
    <t>Credenza, Color Gris</t>
  </si>
  <si>
    <t xml:space="preserve">Escritorio metalico con 2 gavetas color café </t>
  </si>
  <si>
    <t xml:space="preserve">Impresora color Negro </t>
  </si>
  <si>
    <t>DCP-T520W</t>
  </si>
  <si>
    <t>U66053A3H949499</t>
  </si>
  <si>
    <t>RG/SM-620/MTZ-2023</t>
  </si>
  <si>
    <t>ECO-01/515-0868</t>
  </si>
  <si>
    <t>ECO-01/515-0869</t>
  </si>
  <si>
    <t>Gaveta de madera con 3 cajones</t>
  </si>
  <si>
    <t>Gaveta de metal color gris con 4 cajones</t>
  </si>
  <si>
    <t>Gaveta de metal gris con 4 cajones</t>
  </si>
  <si>
    <t>Gaveta de metal gris con 2 puertas</t>
  </si>
  <si>
    <t>Silla Secretarial color negro</t>
  </si>
  <si>
    <t>W1007</t>
  </si>
  <si>
    <t>Berlin</t>
  </si>
  <si>
    <t>Silla de Visita Color Negro</t>
  </si>
  <si>
    <t>Valentina</t>
  </si>
  <si>
    <t>ISO</t>
  </si>
  <si>
    <t>Mesa tipo Credanza</t>
  </si>
  <si>
    <t>Librero abierto Con Divisiones</t>
  </si>
  <si>
    <t>Archivero Movil</t>
  </si>
  <si>
    <t>Mampara de 150X40 cm con Repisa</t>
  </si>
  <si>
    <t>Escritorio de 75X120X75 cm con Cajonera Sencilla</t>
  </si>
  <si>
    <t>Credanza de 150X60 cm con librero Alto conjunto de credanza</t>
  </si>
  <si>
    <t>Librero empotrado de 91X256X30 cm</t>
  </si>
  <si>
    <t>Escritorio en L de 180X170X75 cm con doble cajonera</t>
  </si>
  <si>
    <t>Escritorio Ejecutivo de 75X150X75 cm con doble cajonera</t>
  </si>
  <si>
    <t xml:space="preserve">Mesa color Blanco </t>
  </si>
  <si>
    <t>Mesa Pequeña de madera color café</t>
  </si>
  <si>
    <t>RG/SM-415/MTZ-2021</t>
  </si>
  <si>
    <t>OP-01/511-0708</t>
  </si>
  <si>
    <t>OP-02/511-0709</t>
  </si>
  <si>
    <t>OP-03/511-0710</t>
  </si>
  <si>
    <t>OP-04/511-0711</t>
  </si>
  <si>
    <t>OP-04/511-0713</t>
  </si>
  <si>
    <t>OP-05/511-0712</t>
  </si>
  <si>
    <t>RG/SM-416/MTZ-2021</t>
  </si>
  <si>
    <t>OP-01/511-0717</t>
  </si>
  <si>
    <t>RG/SM-417/MTZ-2021</t>
  </si>
  <si>
    <t>OP-02/511-0718</t>
  </si>
  <si>
    <t>RG/SM-418/MTZ-2021</t>
  </si>
  <si>
    <t>OP-03/511-0719</t>
  </si>
  <si>
    <t>RG/SM-419/MTZ-2021</t>
  </si>
  <si>
    <t>OP-04/511-0720</t>
  </si>
  <si>
    <t>RG/SM-420/MTZ-2021</t>
  </si>
  <si>
    <t>OP-05/511-0721</t>
  </si>
  <si>
    <t>RG/SM-421/MTZ-2021</t>
  </si>
  <si>
    <t>OP-06/511-0722</t>
  </si>
  <si>
    <t>RG/SM-422/MTZ-2021</t>
  </si>
  <si>
    <t>OP-07/511-0723</t>
  </si>
  <si>
    <t>RG/SM-423/MTZ-2021</t>
  </si>
  <si>
    <t>OP-08/511-0724</t>
  </si>
  <si>
    <t>RG/SM-424/MTZ-2021</t>
  </si>
  <si>
    <t>OP-09/511-0725</t>
  </si>
  <si>
    <t>RG/SM-425/MTZ-2021</t>
  </si>
  <si>
    <t>OP-10/511-0726</t>
  </si>
  <si>
    <t>RG/SM-426/MTZ-2021</t>
  </si>
  <si>
    <t>OP-11/511-0727</t>
  </si>
  <si>
    <t>RG/SM-427/MTZ-2021</t>
  </si>
  <si>
    <t>OP-01/511-0728</t>
  </si>
  <si>
    <t>RG/SM-428/MTZ-2021</t>
  </si>
  <si>
    <t>OP-01/511-0729</t>
  </si>
  <si>
    <t>RG/SM-429/MTZ-2021</t>
  </si>
  <si>
    <t>OP-02/511-0730</t>
  </si>
  <si>
    <t>RG/SM-430/MTZ-2021</t>
  </si>
  <si>
    <t>OP-01/511-0731</t>
  </si>
  <si>
    <t>RG/SM-431/MTZ-2021</t>
  </si>
  <si>
    <t>OP-02/511-0732</t>
  </si>
  <si>
    <t>RG/SM-432/MTZ-2021</t>
  </si>
  <si>
    <t>OP-03/511-0733</t>
  </si>
  <si>
    <t>RG/SM-433/MTZ-2021</t>
  </si>
  <si>
    <t>OP-04/511-0734</t>
  </si>
  <si>
    <t>RG/SM-434/MTZ-2021</t>
  </si>
  <si>
    <t>OP-01/511-0735</t>
  </si>
  <si>
    <t>RG/SM-435/MTZ-2021</t>
  </si>
  <si>
    <t>OP-01/511-0736</t>
  </si>
  <si>
    <t>RG/SM-436/MTZ-2021</t>
  </si>
  <si>
    <t>OP-01/511-0737</t>
  </si>
  <si>
    <t>RG/SM-437/MTZ-2021</t>
  </si>
  <si>
    <t>OP-01/511-0738</t>
  </si>
  <si>
    <t>RG/SM-438/MTZ-2021</t>
  </si>
  <si>
    <t>OP-01/511-0739</t>
  </si>
  <si>
    <t>RG/SM-439/MTZ-2021</t>
  </si>
  <si>
    <t>OP-02/511-0740</t>
  </si>
  <si>
    <t>RG/SM-440/MTZ-2021</t>
  </si>
  <si>
    <t>OP-01/511-0741</t>
  </si>
  <si>
    <t>RG/SM-441/MTZ-2021</t>
  </si>
  <si>
    <t>OP-01/511-0742</t>
  </si>
  <si>
    <t>RG/SM-442/MTZ-2021</t>
  </si>
  <si>
    <t>OP-01/511-0743</t>
  </si>
  <si>
    <t>RG/SM-443/MTZ-2021</t>
  </si>
  <si>
    <t>OP-01/511-0744</t>
  </si>
  <si>
    <t>RG/SM-444/MTZ-2021</t>
  </si>
  <si>
    <t>OP-02/511-0745</t>
  </si>
  <si>
    <t>RG/SM-445/MTZ-2021</t>
  </si>
  <si>
    <t>OP-03/511-0746</t>
  </si>
  <si>
    <t>RG/SM-446/MTZ-2021</t>
  </si>
  <si>
    <t>OP-04/511-0747</t>
  </si>
  <si>
    <t>RG/SM-447/MTZ-2021</t>
  </si>
  <si>
    <t>OP-05/511-0748</t>
  </si>
  <si>
    <t>RG/SM-448/MTZ-2021</t>
  </si>
  <si>
    <t>OP-06/511-0749</t>
  </si>
  <si>
    <t>RG/SM-449/MTZ-2021</t>
  </si>
  <si>
    <t>OP-07/511-0750</t>
  </si>
  <si>
    <t>RG/SM-450/MTZ-2021</t>
  </si>
  <si>
    <t>OP-08/511-0751</t>
  </si>
  <si>
    <t>RG/SM-451/MTZ-2021</t>
  </si>
  <si>
    <t>OP-09/511-0752</t>
  </si>
  <si>
    <t>OP-01/511-0866</t>
  </si>
  <si>
    <t>OP-01/511-0867</t>
  </si>
  <si>
    <t>Obras Públicas</t>
  </si>
  <si>
    <t xml:space="preserve">Laptop Lenovo </t>
  </si>
  <si>
    <t>82C4</t>
  </si>
  <si>
    <t>PF3CJMDW</t>
  </si>
  <si>
    <t>PF3CR6PB</t>
  </si>
  <si>
    <t xml:space="preserve">Computadora de Escritorio Lenovo Thinkcentre M720s, Procesador Intel Core i3 9100, Disco Dur1 TB, RAM 8 G, monitor de 21.5" Lenovo, Windows 10 Pro. </t>
  </si>
  <si>
    <t>20H2</t>
  </si>
  <si>
    <t xml:space="preserve">Lenovo V14-IIL 82C400V1LM 35.6 (14"), procesador Intel Core i5 (10a Gen)i5-1035G1 Quad-Core (4 core) 1GHZ, Memoria de 8GB RAM, Disco Duro 256GB SSD, Windows 10 Pro </t>
  </si>
  <si>
    <t>PF1WEQMM</t>
  </si>
  <si>
    <t>PF1WWS61</t>
  </si>
  <si>
    <t>PF1WXDST</t>
  </si>
  <si>
    <t>PF1WXN9M</t>
  </si>
  <si>
    <t>Nobreak</t>
  </si>
  <si>
    <t>CDD</t>
  </si>
  <si>
    <t>B-UPR505</t>
  </si>
  <si>
    <t>NB-500</t>
  </si>
  <si>
    <t>E1908076506</t>
  </si>
  <si>
    <t>E1908076505</t>
  </si>
  <si>
    <t>Kobblenz</t>
  </si>
  <si>
    <t>4816R</t>
  </si>
  <si>
    <t>15-08-10982</t>
  </si>
  <si>
    <t xml:space="preserve">Computadora Color Negro </t>
  </si>
  <si>
    <t>Lenovo C20-00</t>
  </si>
  <si>
    <t>CS02692119</t>
  </si>
  <si>
    <t xml:space="preserve">Impresora Multifuncional brother </t>
  </si>
  <si>
    <t>Laptop blanca, incluye cargador</t>
  </si>
  <si>
    <t>LENOVO IDEAOAD</t>
  </si>
  <si>
    <t>NAME 80 TK</t>
  </si>
  <si>
    <t>MP167K26</t>
  </si>
  <si>
    <t xml:space="preserve">Impresora color blanco </t>
  </si>
  <si>
    <t>SAMSUNG</t>
  </si>
  <si>
    <t>SCX</t>
  </si>
  <si>
    <t>Z729BFEC100167R</t>
  </si>
  <si>
    <t>Multifuncional Inyeccion de tinta, 24ppm, 4800x 1200DPI</t>
  </si>
  <si>
    <t>EPSON</t>
  </si>
  <si>
    <t>L14150</t>
  </si>
  <si>
    <t>X6QL017045</t>
  </si>
  <si>
    <t>Proyector FHD, DLP, LED, 550 LÚMENES, 30"-100", SONIDO OMNIDIRECCIONAL 360°, 20 000hrs</t>
  </si>
  <si>
    <t>SP-LSP3BLA</t>
  </si>
  <si>
    <t>4ZTU39FW400110P</t>
  </si>
  <si>
    <t>A-482</t>
  </si>
  <si>
    <t>RG/SM-468/MTZ-2022</t>
  </si>
  <si>
    <t>OP-01/515-0167</t>
  </si>
  <si>
    <t>RG/SM-469/MTZ-2022</t>
  </si>
  <si>
    <t>OP-01/515-0168</t>
  </si>
  <si>
    <t>RG/SM-023/MTZ-2020</t>
  </si>
  <si>
    <t>OP-01/515-0013</t>
  </si>
  <si>
    <t>RG/SM-042/MTZ-2020</t>
  </si>
  <si>
    <t>OP-01/515-0014</t>
  </si>
  <si>
    <t>RG/SM-043/MTZ-2020</t>
  </si>
  <si>
    <t>OP-02/515-0015</t>
  </si>
  <si>
    <t>RG/SM-044/MTZ-2020</t>
  </si>
  <si>
    <t>OP-03/515-0016</t>
  </si>
  <si>
    <t>RG/SM-045/MTZ-2020</t>
  </si>
  <si>
    <t>OP-04/515-0017</t>
  </si>
  <si>
    <t>RG/SM-470/MTZ-2021</t>
  </si>
  <si>
    <t>OP-01/515-0169</t>
  </si>
  <si>
    <t>OP-02/515-0170</t>
  </si>
  <si>
    <t>OP-03/515-0171</t>
  </si>
  <si>
    <t>OP-04/515-0172</t>
  </si>
  <si>
    <t>OP-01/515-0864</t>
  </si>
  <si>
    <t>OP-05/515-0173</t>
  </si>
  <si>
    <t>OP-07/515-0175</t>
  </si>
  <si>
    <t>OP-08/515-0176</t>
  </si>
  <si>
    <t>OP-02/515-0865</t>
  </si>
  <si>
    <t>RG/SM-611/MTZ-2023</t>
  </si>
  <si>
    <t>OP-01/515-0853</t>
  </si>
  <si>
    <t>RG/SM-612/MTZ-2023</t>
  </si>
  <si>
    <t>OP-01/515-0854</t>
  </si>
  <si>
    <t xml:space="preserve">GPS RTK </t>
  </si>
  <si>
    <t>FOIF</t>
  </si>
  <si>
    <t>A90</t>
  </si>
  <si>
    <t>RG/SM-586/MTZ-2023</t>
  </si>
  <si>
    <t>OP-01/563-0826</t>
  </si>
  <si>
    <t xml:space="preserve">Mini split Muro Alto de 1 Tonelada de Refrigeracion, Solo Frio, Refrigerante r410 </t>
  </si>
  <si>
    <t>Trane</t>
  </si>
  <si>
    <t xml:space="preserve">Mini split Muro Alto de 3 Toneladas de Refrigeracion, Solo Frio, Refrigerante r410 </t>
  </si>
  <si>
    <t>RG/SM-232/MTZ-2021</t>
  </si>
  <si>
    <t>OP-01/564-0005</t>
  </si>
  <si>
    <t>RG/SM-233/MTZ-2021</t>
  </si>
  <si>
    <t>OP-02/564-0006</t>
  </si>
  <si>
    <t>Estacion Total Topcon OS-105 Serie #  CU5345.                Nivel Automatico Topcon AT-B4A, Kit de Estuche, Cd Manual; Estadal Geo-Surv Aluminio A TS-44G 4m;Tripie Geo-Surv Aluminio ALT-21007-B, Tripie Geo-Surv Aluminio ALT-21007-B; Prisma Unitario Geo-Surv 31003-10FOR; Baston GEO-SURV 2.6M</t>
  </si>
  <si>
    <t>Topcon</t>
  </si>
  <si>
    <t>CU5345</t>
  </si>
  <si>
    <t>Nivel nikon automatic level AC-25</t>
  </si>
  <si>
    <t>Estadal</t>
  </si>
  <si>
    <t>Estacion satelital ashtech precision products</t>
  </si>
  <si>
    <t>Tripie</t>
  </si>
  <si>
    <t>Odometro con freno</t>
  </si>
  <si>
    <t>TRUPER</t>
  </si>
  <si>
    <t>Medidor de distancia con estuche</t>
  </si>
  <si>
    <t xml:space="preserve">Estación Total Topografica </t>
  </si>
  <si>
    <t>STONEX</t>
  </si>
  <si>
    <t>R3</t>
  </si>
  <si>
    <t>RG/SM-036/MTZ-2021</t>
  </si>
  <si>
    <t>OP-01/569-0001</t>
  </si>
  <si>
    <t>RG/SM-492-MTZ-2021</t>
  </si>
  <si>
    <t>OP-01/569-0033</t>
  </si>
  <si>
    <t>OP-02/569-0034</t>
  </si>
  <si>
    <t>OP-03/569-0035</t>
  </si>
  <si>
    <t>OP-04/569-0036</t>
  </si>
  <si>
    <t>OP-05/569-0037</t>
  </si>
  <si>
    <t>OP-06/569-0038</t>
  </si>
  <si>
    <t>OP-07/569-0039</t>
  </si>
  <si>
    <t>OP-08/569-0040</t>
  </si>
  <si>
    <t>RG/SM-587-MTZ-2023</t>
  </si>
  <si>
    <t>OP-01/569-0827</t>
  </si>
  <si>
    <t>1.2.4.6.9</t>
  </si>
  <si>
    <t>RG/SM-299/MTZ-2021</t>
  </si>
  <si>
    <t>PC-01/511-0514</t>
  </si>
  <si>
    <t>PC-02/511-0515</t>
  </si>
  <si>
    <t>PC-03/511-0516</t>
  </si>
  <si>
    <t>PC-04/511-0517</t>
  </si>
  <si>
    <t>PC-05/511-0518</t>
  </si>
  <si>
    <t>PC-06/511-0519</t>
  </si>
  <si>
    <t>PC-07/511-0520</t>
  </si>
  <si>
    <t>PC-08/511-0521</t>
  </si>
  <si>
    <t>PC-12/511-0513</t>
  </si>
  <si>
    <t>PC-09/511-0522</t>
  </si>
  <si>
    <t>PC-10/511-0523</t>
  </si>
  <si>
    <t>PC-11/511-0706</t>
  </si>
  <si>
    <t>Protección Civil</t>
  </si>
  <si>
    <t>Escritorio de madera color café con dos cajones</t>
  </si>
  <si>
    <t>Escritorio de madera color café</t>
  </si>
  <si>
    <t>ventilador de pedestal  color negro</t>
  </si>
  <si>
    <t>Sillon de madera tapizado en color verde</t>
  </si>
  <si>
    <t>Silla de plastico color blanca apilable</t>
  </si>
  <si>
    <t xml:space="preserve">Archivero Metalico con 4 Gavetas </t>
  </si>
  <si>
    <t>U66051C1H730359</t>
  </si>
  <si>
    <t>RG/SM-260/MTZ-2021</t>
  </si>
  <si>
    <t>PC-04/515-0053</t>
  </si>
  <si>
    <t xml:space="preserve">Carro Camilla color azul </t>
  </si>
  <si>
    <t>Ferula Espinal de Madera (camilla)</t>
  </si>
  <si>
    <t>Camilla Marina Plegable</t>
  </si>
  <si>
    <t>Carro Camilla Color Naranja</t>
  </si>
  <si>
    <t>Ferula Espinal Color Amarillo (camilla)</t>
  </si>
  <si>
    <t>RG/SM-393/MTZ-2021</t>
  </si>
  <si>
    <t>PC-01/531-0026</t>
  </si>
  <si>
    <t>PC-02/531-0027</t>
  </si>
  <si>
    <t>PC-03/531-0028</t>
  </si>
  <si>
    <t>PC-04/531-0029</t>
  </si>
  <si>
    <t>PC-05/531-0030</t>
  </si>
  <si>
    <t>PC-06/531-0031</t>
  </si>
  <si>
    <t>PC-07/531-0032</t>
  </si>
  <si>
    <t>1.2.4.3.1</t>
  </si>
  <si>
    <t>RG/SM-392/MTZ-2021</t>
  </si>
  <si>
    <t>PC-01/551-0001</t>
  </si>
  <si>
    <t>PC-02/551-0002</t>
  </si>
  <si>
    <t>PC-03/551-0003</t>
  </si>
  <si>
    <t>PC-04/551-0004</t>
  </si>
  <si>
    <t>Radio color negro, con pila y cargador</t>
  </si>
  <si>
    <t>KENWOOD</t>
  </si>
  <si>
    <t>TK-2000</t>
  </si>
  <si>
    <t>B9B12896</t>
  </si>
  <si>
    <t>C0813615</t>
  </si>
  <si>
    <t>B9B12897</t>
  </si>
  <si>
    <t>Motosierra Sthil 25"</t>
  </si>
  <si>
    <t>MS 382</t>
  </si>
  <si>
    <t>Motosierra Sthil 170 16"</t>
  </si>
  <si>
    <t>MS 170</t>
  </si>
  <si>
    <t xml:space="preserve">Motobomba succion/descarga 2x2 marca Hyundai </t>
  </si>
  <si>
    <t>Hyundai</t>
  </si>
  <si>
    <t>Bomba para aspersora con manguera Color Amarillo</t>
  </si>
  <si>
    <t>OS-30CE2/N</t>
  </si>
  <si>
    <t>Motosierra MS 382 STIHL color naranja</t>
  </si>
  <si>
    <t>STHIL</t>
  </si>
  <si>
    <t>11199673300A</t>
  </si>
  <si>
    <t>Motosierra Telescopica STIHL color naranja</t>
  </si>
  <si>
    <t>HT-56</t>
  </si>
  <si>
    <t>RG/SM-047/MTZ-2020</t>
  </si>
  <si>
    <t>PC-01/567-0001</t>
  </si>
  <si>
    <t>RG/SM-630/MTZ-2023</t>
  </si>
  <si>
    <t>PC-01/567-0954</t>
  </si>
  <si>
    <t>PC-02/567-0955</t>
  </si>
  <si>
    <t>RG/SM-073/MTZ-2021</t>
  </si>
  <si>
    <t>PC-01/567-0008</t>
  </si>
  <si>
    <t>RG/SM-398/MTZ-2021</t>
  </si>
  <si>
    <t>PC-01/567-0012</t>
  </si>
  <si>
    <t>RG/SM-584/MTZ-2023</t>
  </si>
  <si>
    <t>PC-01/567-0824</t>
  </si>
  <si>
    <t>RG/SM-585/MTZ-2024</t>
  </si>
  <si>
    <t>PC-02/567-0825</t>
  </si>
  <si>
    <t>ABP-1769</t>
  </si>
  <si>
    <t>Carretilla de color gris con negro</t>
  </si>
  <si>
    <t>FOY</t>
  </si>
  <si>
    <t>CF45</t>
  </si>
  <si>
    <t>Cerrucho Manual color Naranja con Mango telescopio</t>
  </si>
  <si>
    <t>Pala de Punta color Negro</t>
  </si>
  <si>
    <t xml:space="preserve">Sisalla color negro </t>
  </si>
  <si>
    <t>PRETUL</t>
  </si>
  <si>
    <t>36"</t>
  </si>
  <si>
    <t>CF46</t>
  </si>
  <si>
    <t>Extintor</t>
  </si>
  <si>
    <t>RG/SM-399/MTZ-2021</t>
  </si>
  <si>
    <t>PC-01/569-0022</t>
  </si>
  <si>
    <t>RG/SM-401/MTZ-2021</t>
  </si>
  <si>
    <t>PC-01/569-0024</t>
  </si>
  <si>
    <t>PC-02/569-0025</t>
  </si>
  <si>
    <t>PC-03/569-0026</t>
  </si>
  <si>
    <t>PC-04/569-0027</t>
  </si>
  <si>
    <t>PC-05/569-0028</t>
  </si>
  <si>
    <t>PC-06/569-0029</t>
  </si>
  <si>
    <t>PC-08/569-0031</t>
  </si>
  <si>
    <t>RG/SM-400/MTZ-2021</t>
  </si>
  <si>
    <t>PC-01/569-0023</t>
  </si>
  <si>
    <t>PC-09/569-0032</t>
  </si>
  <si>
    <t>1.2.4.6.6</t>
  </si>
  <si>
    <t>1.2.4.2.3</t>
  </si>
  <si>
    <t xml:space="preserve">Anaquel de metal gris con 4 repizas </t>
  </si>
  <si>
    <t xml:space="preserve">Mesa Chica Color Café con patas de metal </t>
  </si>
  <si>
    <t>archivero de 4 gavetas  metalico con llave gris</t>
  </si>
  <si>
    <t xml:space="preserve">butaca para 5 personas de plastico, color  anaranjado base de metal negro </t>
  </si>
  <si>
    <t xml:space="preserve">silla pequeña para prescolar, color anaranjado  de plastico </t>
  </si>
  <si>
    <t xml:space="preserve">silla pequeña para prescolar color anaranjado  de plastico </t>
  </si>
  <si>
    <t xml:space="preserve">silla de acero de visita acojinada color negra </t>
  </si>
  <si>
    <t xml:space="preserve">Archivero de 4 cajones metalico con llave </t>
  </si>
  <si>
    <t>Mesa de madera tipo ibiza blanca</t>
  </si>
  <si>
    <t xml:space="preserve">Escritorio de madera con 2 cajones base de metal </t>
  </si>
  <si>
    <t>RG/SM-321/MTZ-2021</t>
  </si>
  <si>
    <t>UBR-27/511-0774</t>
  </si>
  <si>
    <t>UBR-28/511-0775</t>
  </si>
  <si>
    <t>UBR-01/511-0476</t>
  </si>
  <si>
    <t>UBR-02/511-0477</t>
  </si>
  <si>
    <t>UBR-03/511-0478</t>
  </si>
  <si>
    <t>UBR-04/511-0479</t>
  </si>
  <si>
    <t>UBR-05/511-0480</t>
  </si>
  <si>
    <t>UBR-06/511-0481</t>
  </si>
  <si>
    <t>UBR-07/511-0482</t>
  </si>
  <si>
    <t>UBR-08/511-0483</t>
  </si>
  <si>
    <t>UBR-09/511-0484</t>
  </si>
  <si>
    <t>UBR-10/511-0485</t>
  </si>
  <si>
    <t>UBR-11/511-0486</t>
  </si>
  <si>
    <t>UBR-12/511-0487</t>
  </si>
  <si>
    <t>UBR-13/511-0488</t>
  </si>
  <si>
    <t>UBR-14/511-0489</t>
  </si>
  <si>
    <t>UBR-15/511-0490</t>
  </si>
  <si>
    <t>UBR-16/511-0491</t>
  </si>
  <si>
    <t>UBR-17/511-0492</t>
  </si>
  <si>
    <t>UBR-18/511-0493</t>
  </si>
  <si>
    <t>UBR-19/511-0494</t>
  </si>
  <si>
    <t>UBR-20/511-0495</t>
  </si>
  <si>
    <t>UBR-21/511-0496</t>
  </si>
  <si>
    <t>UBR-22/511-0497</t>
  </si>
  <si>
    <t>UBR-23/511-0498</t>
  </si>
  <si>
    <t>UBR-24/511-0499</t>
  </si>
  <si>
    <t>UBR-25/511-0500</t>
  </si>
  <si>
    <t>UBR-26/511-0501</t>
  </si>
  <si>
    <t>UBR-01/511-0962</t>
  </si>
  <si>
    <t>UBR-02/511-0963</t>
  </si>
  <si>
    <t>UBR-03/511-0964</t>
  </si>
  <si>
    <t>UBR-04/511-0965</t>
  </si>
  <si>
    <t xml:space="preserve">Unidad Básica de Rehabilitación </t>
  </si>
  <si>
    <t xml:space="preserve">Colchoneta rectangular color verde </t>
  </si>
  <si>
    <t>RG/SM-631/MTZ-2023</t>
  </si>
  <si>
    <t>UBR-06/512-0961</t>
  </si>
  <si>
    <t>UBR-07/512-0962</t>
  </si>
  <si>
    <t>8CC0441242</t>
  </si>
  <si>
    <t>Impresora multifunvional color negro</t>
  </si>
  <si>
    <t>U66053MQH197014</t>
  </si>
  <si>
    <t>Computadora todo en uno LENOVO color blanco.</t>
  </si>
  <si>
    <t>C502631726</t>
  </si>
  <si>
    <t>RG/SM-005/MTZ-2020</t>
  </si>
  <si>
    <t>UBR-05/515-0005</t>
  </si>
  <si>
    <t>RG/SM-361/MTZ-2021</t>
  </si>
  <si>
    <t>UBR-01/515-0041</t>
  </si>
  <si>
    <t>RG/SM-363/MTZ-2021</t>
  </si>
  <si>
    <t>UBR-01/515-0043</t>
  </si>
  <si>
    <t>Ultrasonido Terapeutico gris</t>
  </si>
  <si>
    <t>US PRO 1999</t>
  </si>
  <si>
    <t>GV-ULTRA 1999</t>
  </si>
  <si>
    <t>SZ2200300962</t>
  </si>
  <si>
    <t>US PRO 2000</t>
  </si>
  <si>
    <t>GV-ULTRA 2000</t>
  </si>
  <si>
    <t>SZ2200300963</t>
  </si>
  <si>
    <t>MIRAGE SPORT</t>
  </si>
  <si>
    <t>BMMR360</t>
  </si>
  <si>
    <t>PRO-325CSX</t>
  </si>
  <si>
    <t>UrbaNFit Pro</t>
  </si>
  <si>
    <t>FRI NOX</t>
  </si>
  <si>
    <t>20200612/0455</t>
  </si>
  <si>
    <t xml:space="preserve">Timón de metal color gris base de madera </t>
  </si>
  <si>
    <t>cuña acojinada color azul triangular</t>
  </si>
  <si>
    <t>cilindro tipo cojin color verde chico</t>
  </si>
  <si>
    <t>Cilindro tipo cojin color azul mediano</t>
  </si>
  <si>
    <t xml:space="preserve">Barra paralela metal color beige base de madera </t>
  </si>
  <si>
    <t>Balancin de madera color café</t>
  </si>
  <si>
    <t>Electroestimulador tens color gris con negro</t>
  </si>
  <si>
    <t xml:space="preserve">Equipo de hidroterapia gris de acero </t>
  </si>
  <si>
    <t>Kit de terapia ocupacional de madera café</t>
  </si>
  <si>
    <t xml:space="preserve">Mueble de terapia ocupacional rojo con 12 canastas amarillas </t>
  </si>
  <si>
    <t xml:space="preserve">triciclo color rosa de metal </t>
  </si>
  <si>
    <t>Gimnasio Multifuncion Pro Fitness Gym</t>
  </si>
  <si>
    <t>Pro Fitness Gym</t>
  </si>
  <si>
    <t>Electroestimulador Terapeutico tipo Tens de color gris con negro</t>
  </si>
  <si>
    <t>TWIN STIM</t>
  </si>
  <si>
    <t>PLUS 3RD EDITION</t>
  </si>
  <si>
    <t>SZ7221000063</t>
  </si>
  <si>
    <t>Par de Mancuernas Moradas</t>
  </si>
  <si>
    <t>Atletic Works</t>
  </si>
  <si>
    <t>4 libras</t>
  </si>
  <si>
    <t>715280728895</t>
  </si>
  <si>
    <t>Par de Mancuernas Verdes</t>
  </si>
  <si>
    <t>3 libras</t>
  </si>
  <si>
    <t>715280728888</t>
  </si>
  <si>
    <t>Par de Mancuernas Grises</t>
  </si>
  <si>
    <t xml:space="preserve">2 libras </t>
  </si>
  <si>
    <t>715280728871</t>
  </si>
  <si>
    <t>cuña acojinada color azul</t>
  </si>
  <si>
    <t xml:space="preserve">Bascula Mecanica para Clinica </t>
  </si>
  <si>
    <t>A-582</t>
  </si>
  <si>
    <t>RG/SM-051/MTZ-2020</t>
  </si>
  <si>
    <t>UBR-01/531-0001</t>
  </si>
  <si>
    <t>RG/SM-052/MTZ-2020</t>
  </si>
  <si>
    <t>UBR-02/531-0002</t>
  </si>
  <si>
    <t>RG/SM-027/MTZ-2020</t>
  </si>
  <si>
    <t>UBR-01/531-0005</t>
  </si>
  <si>
    <t>RG/SM-024/MTZ-2020</t>
  </si>
  <si>
    <t>UBR-01/531-0006</t>
  </si>
  <si>
    <t>RG/SM-025/MTZ-2020</t>
  </si>
  <si>
    <t>UBR-01/531-0007</t>
  </si>
  <si>
    <t>RG/SM-026/MTZ-2020</t>
  </si>
  <si>
    <t>UBR-02/531-0008</t>
  </si>
  <si>
    <t>RG/SM-055/MTZ-2020</t>
  </si>
  <si>
    <t>UBR-01/531-0009</t>
  </si>
  <si>
    <t>RG/SM-391/MTZ-2021</t>
  </si>
  <si>
    <t>UBR-01/531-0010</t>
  </si>
  <si>
    <t>UBR-02/531-0011</t>
  </si>
  <si>
    <t>UBR-03/531-0012</t>
  </si>
  <si>
    <t>UBR-04/531-0013</t>
  </si>
  <si>
    <t>UBR-05/531-0014</t>
  </si>
  <si>
    <t>UBR-06/531-0015</t>
  </si>
  <si>
    <t>UBR-07/531-0016</t>
  </si>
  <si>
    <t>UBR-08/531-0017</t>
  </si>
  <si>
    <t>UBR-09/531-0018</t>
  </si>
  <si>
    <t>UBR-10/531-0019</t>
  </si>
  <si>
    <t>UBR-11/531-0020</t>
  </si>
  <si>
    <t>UBR-12/531-0021</t>
  </si>
  <si>
    <t>UBR-13/531-0022</t>
  </si>
  <si>
    <t>UBR-14/531-0023</t>
  </si>
  <si>
    <t>UBR-15/531-0024</t>
  </si>
  <si>
    <t>UBR-16/531-0025</t>
  </si>
  <si>
    <t>RG/SM-391/MTZ-2022</t>
  </si>
  <si>
    <t>UBR-17/531-0033</t>
  </si>
  <si>
    <t>UBR-01/531-0956</t>
  </si>
  <si>
    <t>UBR-02/531-0957</t>
  </si>
  <si>
    <t>UBR-03/531-0958</t>
  </si>
  <si>
    <t>UBR-04/531-0959</t>
  </si>
  <si>
    <t>UBR-05/531-0960</t>
  </si>
  <si>
    <t>UBR-01/531-0966</t>
  </si>
  <si>
    <t>Ventidador de piso color gris.</t>
  </si>
  <si>
    <t>MAN</t>
  </si>
  <si>
    <t xml:space="preserve">Escritorio color café claro </t>
  </si>
  <si>
    <t>Silla de madera color café</t>
  </si>
  <si>
    <t xml:space="preserve">Silla de visita color verde </t>
  </si>
  <si>
    <t>RG/SM-324/MTZ-2021</t>
  </si>
  <si>
    <t>JM-01/511-0968</t>
  </si>
  <si>
    <t>RG/SM-323/MTZ-2021</t>
  </si>
  <si>
    <t>JM-02/511-0444</t>
  </si>
  <si>
    <t>JM-02/511-0446</t>
  </si>
  <si>
    <t>JM-03/511-0447</t>
  </si>
  <si>
    <t>JM-02/511-0969</t>
  </si>
  <si>
    <t>RG/SM-325/MTZ-2022</t>
  </si>
  <si>
    <t>Dirección Jurídica</t>
  </si>
  <si>
    <t xml:space="preserve">Computadora portátil lenovo ideapad S145-14IIL 14” Intel core i3 </t>
  </si>
  <si>
    <t>S145-14IIL</t>
  </si>
  <si>
    <t>81W600AMLM</t>
  </si>
  <si>
    <t>RG/SM-062/MTZ-2021</t>
  </si>
  <si>
    <t>JM-01/515-0019</t>
  </si>
  <si>
    <t>Archivero de metal color arena 4 gavetas</t>
  </si>
  <si>
    <t xml:space="preserve">Guillotina color gris mango color verde </t>
  </si>
  <si>
    <t>SWINGLITHG</t>
  </si>
  <si>
    <t>Rack colorgris, metaico cuatro niveles</t>
  </si>
  <si>
    <t xml:space="preserve">Archivero de MDF dos cajones color café </t>
  </si>
  <si>
    <t>Archivero de MDF dos cajones color café</t>
  </si>
  <si>
    <t xml:space="preserve">Sillas de madera </t>
  </si>
  <si>
    <t>Mesa color Beige</t>
  </si>
  <si>
    <t>Mesa de Centro color Café</t>
  </si>
  <si>
    <t>Butaca Milan Cinema</t>
  </si>
  <si>
    <t>Mesa Individual de trabajo color café</t>
  </si>
  <si>
    <t xml:space="preserve">Mesa Hexagonal color café </t>
  </si>
  <si>
    <t xml:space="preserve">Mesa de plástico rectangular infantil color naranja </t>
  </si>
  <si>
    <t>Mesa de plástico rectangular infantil color azul</t>
  </si>
  <si>
    <t>Mesa de plástico rectangular infantil color roja</t>
  </si>
  <si>
    <t>Mesa de plástico rectangular infantil color verde</t>
  </si>
  <si>
    <t xml:space="preserve">Silla Infantil de plástico color rojo </t>
  </si>
  <si>
    <t xml:space="preserve">Silla Infantil de plástico color verde </t>
  </si>
  <si>
    <t xml:space="preserve">Silla Infantil de plástico color naranja </t>
  </si>
  <si>
    <t>Silla Infantil de plástico color azul</t>
  </si>
  <si>
    <t xml:space="preserve">Silla de visita acojinada color negro </t>
  </si>
  <si>
    <t>Mesa para computadora color café</t>
  </si>
  <si>
    <t xml:space="preserve">Mesa de madera para catalogo </t>
  </si>
  <si>
    <t>Podium Institucional de madera color café</t>
  </si>
  <si>
    <t xml:space="preserve">Podium de madera barnizado </t>
  </si>
  <si>
    <t xml:space="preserve">Bastidor para periodico mural </t>
  </si>
  <si>
    <t>RG/SM-050/MTZ-2021</t>
  </si>
  <si>
    <t>TCD-01/511-0026</t>
  </si>
  <si>
    <t>TCD-02/511-0027</t>
  </si>
  <si>
    <t>TCD-03/511-0028</t>
  </si>
  <si>
    <t>TCD-04/511-0029</t>
  </si>
  <si>
    <t>TCD-05/511-0030</t>
  </si>
  <si>
    <t>TCD-06/511-0031</t>
  </si>
  <si>
    <t>TCD-07/511-0032</t>
  </si>
  <si>
    <t>TCD-08/511-0033</t>
  </si>
  <si>
    <t>TCD-09/511-0034</t>
  </si>
  <si>
    <t>TCD-10/511-0035</t>
  </si>
  <si>
    <t>TCD-11/511-0036</t>
  </si>
  <si>
    <t>TCD-12/511-0037</t>
  </si>
  <si>
    <t>TCD-13/511-0038</t>
  </si>
  <si>
    <t>TCD-14/511-0039</t>
  </si>
  <si>
    <t>TCD-15/511-0040</t>
  </si>
  <si>
    <t>TCD-16/511-0041</t>
  </si>
  <si>
    <t>TCD-17/511-0042</t>
  </si>
  <si>
    <t>TCD-18-511-0043</t>
  </si>
  <si>
    <t>TCD-19-511-0044</t>
  </si>
  <si>
    <t>TCD-20-511-0045</t>
  </si>
  <si>
    <t>TCD-21-511-0046</t>
  </si>
  <si>
    <t>TCD-22-511-0047</t>
  </si>
  <si>
    <t>TCD-23-511-0048</t>
  </si>
  <si>
    <t>TCD-24-511-0049</t>
  </si>
  <si>
    <t>TCD-25-511-0050</t>
  </si>
  <si>
    <t>TCD-26-511-0051</t>
  </si>
  <si>
    <t>TCD-27-511-0052</t>
  </si>
  <si>
    <t>TCD-28-511-0053</t>
  </si>
  <si>
    <t>TCD-29-511-0054</t>
  </si>
  <si>
    <t>TCD-30-511-0055</t>
  </si>
  <si>
    <t>TCD-31-511-0056</t>
  </si>
  <si>
    <t>TCD-32-511-0057</t>
  </si>
  <si>
    <t>TCD-33-511-0058</t>
  </si>
  <si>
    <t>TCD-34-511-0059</t>
  </si>
  <si>
    <t>TCD-35-511-0060</t>
  </si>
  <si>
    <t>TCD-36-511-0061</t>
  </si>
  <si>
    <t>TCD-37-511-0062</t>
  </si>
  <si>
    <t>TCD-38-511-0063</t>
  </si>
  <si>
    <t>TCD-39-511-0064</t>
  </si>
  <si>
    <t>TCD-40-511-0065</t>
  </si>
  <si>
    <t>TCD-41-511-0066</t>
  </si>
  <si>
    <t>TCD-42-511-0067</t>
  </si>
  <si>
    <t>TCD-43-511-0068</t>
  </si>
  <si>
    <t>TCD-44-511-0069</t>
  </si>
  <si>
    <t>TCD-45-511-0070</t>
  </si>
  <si>
    <t>TCD-46-511-0071</t>
  </si>
  <si>
    <t>TCD-47-511-0072</t>
  </si>
  <si>
    <t>TCD-48-511-0073</t>
  </si>
  <si>
    <t>TCD-49-511-0074</t>
  </si>
  <si>
    <t>TCD-50-511-0075</t>
  </si>
  <si>
    <t>TCD-51-511-0076</t>
  </si>
  <si>
    <t>TCD-52-511-0077</t>
  </si>
  <si>
    <t>TCD-53-511-0078</t>
  </si>
  <si>
    <t>TCD-54-511-0079</t>
  </si>
  <si>
    <t>TCD-55-511-0080</t>
  </si>
  <si>
    <t>TCD-56-511-0081</t>
  </si>
  <si>
    <t>TCD-57-511-0082</t>
  </si>
  <si>
    <t>TCD-58-511-0083</t>
  </si>
  <si>
    <t>TCD-59-511-0084</t>
  </si>
  <si>
    <t>TCD-60-511-0085</t>
  </si>
  <si>
    <t>TCD-61-511-0086</t>
  </si>
  <si>
    <t>TCD-62-511-0087</t>
  </si>
  <si>
    <t>TCD-63-511-0088</t>
  </si>
  <si>
    <t>TCD-64-511-0089</t>
  </si>
  <si>
    <t>TCD-65-511-0090</t>
  </si>
  <si>
    <t>TCD-66-511-0091</t>
  </si>
  <si>
    <t>TCD-67-511-0092</t>
  </si>
  <si>
    <t>TCD-68-511-0093</t>
  </si>
  <si>
    <t>TCD-69-511-0094</t>
  </si>
  <si>
    <t>TCD-70-511-0095</t>
  </si>
  <si>
    <t>TCD-71-511-0096</t>
  </si>
  <si>
    <t>TCD-72-511-0097</t>
  </si>
  <si>
    <t>TCD-73-511-0098</t>
  </si>
  <si>
    <t>TCD-74-511-0099</t>
  </si>
  <si>
    <t>TCD-75-511-0100</t>
  </si>
  <si>
    <t>TCD-76-511-0101</t>
  </si>
  <si>
    <t>TCD-77-511-0102</t>
  </si>
  <si>
    <t>TCD-78-511-0103</t>
  </si>
  <si>
    <t>TCD-79-511-0104</t>
  </si>
  <si>
    <t>TCD-80-511-0105</t>
  </si>
  <si>
    <t>TCD-81-511-0106</t>
  </si>
  <si>
    <t>TCD-82-511-0107</t>
  </si>
  <si>
    <t>TCD-83-511-0108</t>
  </si>
  <si>
    <t>TCD-84-511-0109</t>
  </si>
  <si>
    <t>TCD-85-511-0110</t>
  </si>
  <si>
    <t>TCD-86-511-0111</t>
  </si>
  <si>
    <t>TCD-87-511-0112</t>
  </si>
  <si>
    <t>TCD-88-511-0113</t>
  </si>
  <si>
    <t>TCD-89-511-0114</t>
  </si>
  <si>
    <t>TCD-90-511-0115</t>
  </si>
  <si>
    <t>TCD-91-511-0116</t>
  </si>
  <si>
    <t>TCD-92-511-0117</t>
  </si>
  <si>
    <t>TCD-93-511-0118</t>
  </si>
  <si>
    <t>TCD-94-511-0119</t>
  </si>
  <si>
    <t>TCD-95-511-0120</t>
  </si>
  <si>
    <t>TCD-96-511-0121</t>
  </si>
  <si>
    <t>TCD-97-511-0122</t>
  </si>
  <si>
    <t>TCD-98-511-0123</t>
  </si>
  <si>
    <t>TCD-99-511-0124</t>
  </si>
  <si>
    <t>TCD-100-511-0125</t>
  </si>
  <si>
    <t>TCD-101-511-0126</t>
  </si>
  <si>
    <t>TCD-102-511-0127</t>
  </si>
  <si>
    <t>TCD-103-511-0128</t>
  </si>
  <si>
    <t>TCD-104-511-0129</t>
  </si>
  <si>
    <t>TCD-105-511-0130</t>
  </si>
  <si>
    <t>TCD-106-511-0131</t>
  </si>
  <si>
    <t>TCD-107-511-0132</t>
  </si>
  <si>
    <t>TCD-108-511-0133</t>
  </si>
  <si>
    <t>TCD-109-511-0134</t>
  </si>
  <si>
    <t>TCD-110-511-0135</t>
  </si>
  <si>
    <t>TCD-111-511-0136</t>
  </si>
  <si>
    <t>TCD-112-511-0137</t>
  </si>
  <si>
    <t>TCD-113-511-0138</t>
  </si>
  <si>
    <t>TCD-114-511-0139</t>
  </si>
  <si>
    <t>TCD-115-511-0140</t>
  </si>
  <si>
    <t>TCD-116-511-0141</t>
  </si>
  <si>
    <t>TCD-117-511-0142</t>
  </si>
  <si>
    <t>TCD-118-511-0143</t>
  </si>
  <si>
    <t>TCD-119-511-0144</t>
  </si>
  <si>
    <t>TCD-120-511-0145</t>
  </si>
  <si>
    <t>TCD-121-511-0146</t>
  </si>
  <si>
    <t>TCD-122-511-0147</t>
  </si>
  <si>
    <t>TCD-123-511-0148</t>
  </si>
  <si>
    <t>TCD-124-511-0149</t>
  </si>
  <si>
    <t>TCD-125-511-0150</t>
  </si>
  <si>
    <t>TCD-126-511-0151</t>
  </si>
  <si>
    <t>TCD-127-511-0152</t>
  </si>
  <si>
    <t>TCD-128-511-0153</t>
  </si>
  <si>
    <t>TCD-129-511-0154</t>
  </si>
  <si>
    <t>TCD-130-511-0155</t>
  </si>
  <si>
    <t>TCD-131-511-0156</t>
  </si>
  <si>
    <t>TCD-132-511-0157</t>
  </si>
  <si>
    <t>TCD-133-511-0158</t>
  </si>
  <si>
    <t>TCD-134-511-0159</t>
  </si>
  <si>
    <t>TCD-135-511-0160</t>
  </si>
  <si>
    <t>TCD-136-511-0161</t>
  </si>
  <si>
    <t>TCD-137-511-0162</t>
  </si>
  <si>
    <t>TCD-138-511-0163</t>
  </si>
  <si>
    <t>TCD-139-511-0164</t>
  </si>
  <si>
    <t>TCD-140-511-0165</t>
  </si>
  <si>
    <t>TCD-141-511-0166</t>
  </si>
  <si>
    <t>TCD-142-511-0167</t>
  </si>
  <si>
    <t>TCD-143-511-0168</t>
  </si>
  <si>
    <t>TCD-144-511-0169</t>
  </si>
  <si>
    <t>TCD-145-511-0170</t>
  </si>
  <si>
    <t>TCD-146-511-0171</t>
  </si>
  <si>
    <t>TCD-147-511-0172</t>
  </si>
  <si>
    <t>TCD-148-511-0173</t>
  </si>
  <si>
    <t>TCD-149-511-0174</t>
  </si>
  <si>
    <t>TCD-150-511-0175</t>
  </si>
  <si>
    <t>TCD-151-511-0176</t>
  </si>
  <si>
    <t>TCD-152-511-0177</t>
  </si>
  <si>
    <t>TCD-153-511-0178</t>
  </si>
  <si>
    <t>TCD-154-511-0179</t>
  </si>
  <si>
    <t>TCD-155-511-0180</t>
  </si>
  <si>
    <t>TCD-156-511-0181</t>
  </si>
  <si>
    <t>TCD-157-511-0182</t>
  </si>
  <si>
    <t>TCD-158-511-0183</t>
  </si>
  <si>
    <t>TCD-159-511-0184</t>
  </si>
  <si>
    <t>TCD-160-511-0185</t>
  </si>
  <si>
    <t>TCD-161-511-0186</t>
  </si>
  <si>
    <t>TCD-162-511-0187</t>
  </si>
  <si>
    <t>TCD-163-511-0188</t>
  </si>
  <si>
    <t>TCD-164-511-0189</t>
  </si>
  <si>
    <t>TCD-165-511-0190</t>
  </si>
  <si>
    <t>TCD-166-511-0191</t>
  </si>
  <si>
    <t>TCD-167-511-0192</t>
  </si>
  <si>
    <t>TCD-168-511-0193</t>
  </si>
  <si>
    <t>TCD-169-511-0194</t>
  </si>
  <si>
    <t>TCD-170-511-0195</t>
  </si>
  <si>
    <t>TCD-171-511-0196</t>
  </si>
  <si>
    <t>TCD-172-511-0197</t>
  </si>
  <si>
    <t>TCD-173-511-0198</t>
  </si>
  <si>
    <t>TCD-174-511-0199</t>
  </si>
  <si>
    <t>TCD-175-511-0200</t>
  </si>
  <si>
    <t>TCD-176-511-0201</t>
  </si>
  <si>
    <t>TCD-177-511-0202</t>
  </si>
  <si>
    <t>TCD-178-511-0203</t>
  </si>
  <si>
    <t>TCD-179-511-0204</t>
  </si>
  <si>
    <t>TCD-180-511-0205</t>
  </si>
  <si>
    <t>TCD-181-511-0206</t>
  </si>
  <si>
    <t>TCD-182-511-0207</t>
  </si>
  <si>
    <t>TCD-183-511-0208</t>
  </si>
  <si>
    <t>TCD-184-511-0209</t>
  </si>
  <si>
    <t>TCD-185-511-0210</t>
  </si>
  <si>
    <t>TCD-186-511-0211</t>
  </si>
  <si>
    <t>TCD-187-511-0212</t>
  </si>
  <si>
    <t>TCD-188-511-0213</t>
  </si>
  <si>
    <t>TCD-189-511-0214</t>
  </si>
  <si>
    <t>TCD-190-511-0215</t>
  </si>
  <si>
    <t>TCD-191-511-0216</t>
  </si>
  <si>
    <t>TCD-192-511-0217</t>
  </si>
  <si>
    <t>TCD-193-511-0218</t>
  </si>
  <si>
    <t>TCD-194-511-0219</t>
  </si>
  <si>
    <t>TCD-195-511-0220</t>
  </si>
  <si>
    <t>TCD-196-511-0221</t>
  </si>
  <si>
    <t>TCD-197-511-0222</t>
  </si>
  <si>
    <t>TCD-198-511-0223</t>
  </si>
  <si>
    <t>TCD-199-511-0224</t>
  </si>
  <si>
    <t>TCD-200-511-0225</t>
  </si>
  <si>
    <t>TCD-201-511-0226</t>
  </si>
  <si>
    <t>TCD-202-511-0227</t>
  </si>
  <si>
    <t>TCD-203-511-0228</t>
  </si>
  <si>
    <t>TCD-204-511-0229</t>
  </si>
  <si>
    <t>TCD-205-511-0230</t>
  </si>
  <si>
    <t>TCD-206-511-0231</t>
  </si>
  <si>
    <t>TCD-207-511-0232</t>
  </si>
  <si>
    <t>TCD-208-511-0233</t>
  </si>
  <si>
    <t>TCD-209-511-0234</t>
  </si>
  <si>
    <t>TCD-210-511-0235</t>
  </si>
  <si>
    <t>TCD-211-511-0236</t>
  </si>
  <si>
    <t>TCD-212-511-0237</t>
  </si>
  <si>
    <t>TCD-213-511-0238</t>
  </si>
  <si>
    <t>TCD-214-511-0239</t>
  </si>
  <si>
    <t>TCD-215-511-0240</t>
  </si>
  <si>
    <t>TCD-216-511-0241</t>
  </si>
  <si>
    <t>TCD-217-511-0242</t>
  </si>
  <si>
    <t>TCD-218-511-0243</t>
  </si>
  <si>
    <t>TCD-219-511-0244</t>
  </si>
  <si>
    <t>TCD-220-511-0245</t>
  </si>
  <si>
    <t>TCD-221-511-0246</t>
  </si>
  <si>
    <t>TCD-222-511-0247</t>
  </si>
  <si>
    <t>TCD-223-511-0248</t>
  </si>
  <si>
    <t>TCD-224-511-0249</t>
  </si>
  <si>
    <t>TCD-225-511-0250</t>
  </si>
  <si>
    <t>TCD-226-511-0251</t>
  </si>
  <si>
    <t>TCD-227-511-0252</t>
  </si>
  <si>
    <t>RG/SM-309/MTZ-2021</t>
  </si>
  <si>
    <t>TCD-01/511-0449</t>
  </si>
  <si>
    <t>TCD-02/511-0450</t>
  </si>
  <si>
    <t>TCD-03/511-0451</t>
  </si>
  <si>
    <t>TCD-04/511-0452</t>
  </si>
  <si>
    <t>TCD-05/511-0453</t>
  </si>
  <si>
    <t>TCD-06/511-0454</t>
  </si>
  <si>
    <t>TCD-07/511-0455</t>
  </si>
  <si>
    <t>TCD-08/511-0456</t>
  </si>
  <si>
    <t>TCD-09/511-0457</t>
  </si>
  <si>
    <t>TCD-10/511-0458</t>
  </si>
  <si>
    <t>TCD-11/511-0459</t>
  </si>
  <si>
    <t>TCD-12/511-0460</t>
  </si>
  <si>
    <t>RG/SM-310/MTZ-2021</t>
  </si>
  <si>
    <t>TCD-01/511-0461</t>
  </si>
  <si>
    <t>RG/SM-311/MTZ-2021</t>
  </si>
  <si>
    <t>TCD-01/511-0462</t>
  </si>
  <si>
    <t>RG/SM-312/MTZ-2021</t>
  </si>
  <si>
    <t>TCD-01/511-0463</t>
  </si>
  <si>
    <t>RG/SM-313/MTZ-2021</t>
  </si>
  <si>
    <t>TCD-01/511-0464</t>
  </si>
  <si>
    <t>TCD-14/511-0466</t>
  </si>
  <si>
    <t>TCD-15/511-0467</t>
  </si>
  <si>
    <t>TCD-12/511-0465</t>
  </si>
  <si>
    <t>RG/SM-138/MTZ-2021</t>
  </si>
  <si>
    <t>TCD-001/511-0299</t>
  </si>
  <si>
    <t>RG/SM-139/MTZ-2021</t>
  </si>
  <si>
    <t>TCD-002/511-0300</t>
  </si>
  <si>
    <t>RG/SM-140/MTZ-2021</t>
  </si>
  <si>
    <t>TCD-003/511-0301</t>
  </si>
  <si>
    <t>RG/SM-141/MTZ-2021</t>
  </si>
  <si>
    <t>TCD-004/511-0302</t>
  </si>
  <si>
    <t>RG/SM-142/MTZ-2021</t>
  </si>
  <si>
    <t>TCD-005/511-0303</t>
  </si>
  <si>
    <t>RG/SM-143/MTZ-2021</t>
  </si>
  <si>
    <t>TCD-006/511-0304</t>
  </si>
  <si>
    <t>RG/SM-144/MTZ-2021</t>
  </si>
  <si>
    <t>TCD-007/511-0305</t>
  </si>
  <si>
    <t>RG/SM-145/MTZ-2021</t>
  </si>
  <si>
    <t>TCD-008/511-0306</t>
  </si>
  <si>
    <t>RG/SM-146/MTZ-2021</t>
  </si>
  <si>
    <t>TCD-009/511-0307</t>
  </si>
  <si>
    <t>RG/SM-147/MTZ-2021</t>
  </si>
  <si>
    <t>TCD-010/511-0308</t>
  </si>
  <si>
    <t>RG/SM-148/MTZ-2021</t>
  </si>
  <si>
    <t>TCD-011/511-0309</t>
  </si>
  <si>
    <t>RG/SM-149/MTZ-2021</t>
  </si>
  <si>
    <t>TCD-012/511-0310</t>
  </si>
  <si>
    <t>RG/SM-150/MTZ-2021</t>
  </si>
  <si>
    <t>TCD-013/511-0311</t>
  </si>
  <si>
    <t>RG/SM-151/MTZ-2021</t>
  </si>
  <si>
    <t>TCD-014/511-0312</t>
  </si>
  <si>
    <t>RG/SM-152/MTZ-2021</t>
  </si>
  <si>
    <t>TCD-015/511-0313</t>
  </si>
  <si>
    <t>RG/SM-153/MTZ-2021</t>
  </si>
  <si>
    <t>TCD-016/511-0314</t>
  </si>
  <si>
    <t>RG/SM-154/MTZ-2021</t>
  </si>
  <si>
    <t>TCD-017/511-0315</t>
  </si>
  <si>
    <t>RG/SM-155/MTZ-2021</t>
  </si>
  <si>
    <t>TCD-018/511-0316</t>
  </si>
  <si>
    <t>RG/SM-156/MTZ-2021</t>
  </si>
  <si>
    <t>TCD-019/511-0317</t>
  </si>
  <si>
    <t>RG/SM-157/MTZ-2021</t>
  </si>
  <si>
    <t>TCD-020/511-0318</t>
  </si>
  <si>
    <t>RG/SM-158/MTZ-2021</t>
  </si>
  <si>
    <t>TCD-021/511-0319</t>
  </si>
  <si>
    <t>RG/SM-159/MTZ-2021</t>
  </si>
  <si>
    <t>TCD-022/511-0320</t>
  </si>
  <si>
    <t>RG/SM-160/MTZ-2021</t>
  </si>
  <si>
    <t>TCD-023/511-0321</t>
  </si>
  <si>
    <t>RG/SM-161/MTZ-2021</t>
  </si>
  <si>
    <t>TCD-024/511-0322</t>
  </si>
  <si>
    <t>RG/SM-162/MTZ-2021</t>
  </si>
  <si>
    <t>TCD-025/511-0323</t>
  </si>
  <si>
    <t>RG/SM-163/MTZ-2021</t>
  </si>
  <si>
    <t>TCD-026/511-0324</t>
  </si>
  <si>
    <t>RG/SM-164/MTZ-2021</t>
  </si>
  <si>
    <t>TCD-027/511-0325</t>
  </si>
  <si>
    <t>RG/SM-165/MTZ-2021</t>
  </si>
  <si>
    <t>TCD-028/511-0326</t>
  </si>
  <si>
    <t>RG/SM-166/MTZ-2021</t>
  </si>
  <si>
    <t>TCD-029/511-0327</t>
  </si>
  <si>
    <t>RG/SM-167/MTZ-2021</t>
  </si>
  <si>
    <t>TCD-030/511-0328</t>
  </si>
  <si>
    <t>RG/SM-168/MTZ-2021</t>
  </si>
  <si>
    <t>TCD-031/511-0329</t>
  </si>
  <si>
    <t>RG/SM-169/MTZ-2021</t>
  </si>
  <si>
    <t>TCD-032/511-0330</t>
  </si>
  <si>
    <t>RG/SM-170/MTZ-2021</t>
  </si>
  <si>
    <t>TCD-033/511-0331</t>
  </si>
  <si>
    <t>RG/SM-171/MTZ-2021</t>
  </si>
  <si>
    <t>TCD-034/511-0332</t>
  </si>
  <si>
    <t>RG/SM-172/MTZ-2021</t>
  </si>
  <si>
    <t>TCD-035/511-0333</t>
  </si>
  <si>
    <t>RG/SM-173/MTZ-2021</t>
  </si>
  <si>
    <t>TCD-036/511-0334</t>
  </si>
  <si>
    <t>RG/SM-174/MTZ-2021</t>
  </si>
  <si>
    <t>TCD-037/511-0335</t>
  </si>
  <si>
    <t>RG/SM-175/MTZ-2021</t>
  </si>
  <si>
    <t>TCD-001/511-0336</t>
  </si>
  <si>
    <t>RG/SM-176/MTZ-2021</t>
  </si>
  <si>
    <t>TCD-002/511-0337</t>
  </si>
  <si>
    <t>RG/SM-177/MTZ-2021</t>
  </si>
  <si>
    <t>TCD-003/511-0338</t>
  </si>
  <si>
    <t>RG/SM-178/MTZ-2021</t>
  </si>
  <si>
    <t>TCD-004/511-0339</t>
  </si>
  <si>
    <t>RG/SM-179/MTZ-2021</t>
  </si>
  <si>
    <t>TCD-005/511-0340</t>
  </si>
  <si>
    <t>RG/SM-180/MTZ-2021</t>
  </si>
  <si>
    <t>TCD-006/511-0341</t>
  </si>
  <si>
    <t>RG/SM-212/MTZ-2021</t>
  </si>
  <si>
    <t>TCD-007/511-0342</t>
  </si>
  <si>
    <t>RG/SM-181/MTZ-2021</t>
  </si>
  <si>
    <t>TCD-008/511-0343</t>
  </si>
  <si>
    <t>RG/SM-182/MTZ-2021</t>
  </si>
  <si>
    <t>TCD-009/511-0344</t>
  </si>
  <si>
    <t>RG/SM-183/MTZ-2021</t>
  </si>
  <si>
    <t>TCD-010/511-0345</t>
  </si>
  <si>
    <t>RG/SM-184/MTZ-2021</t>
  </si>
  <si>
    <t>TCD-011/511-0346</t>
  </si>
  <si>
    <t>RG/SM-185/MTZ-2021</t>
  </si>
  <si>
    <t>TCD-012/511-0347</t>
  </si>
  <si>
    <t>RG/SM-186/MTZ-2021</t>
  </si>
  <si>
    <t>TCD-013/511-0348</t>
  </si>
  <si>
    <t>RG/SM-187/MTZ-2021</t>
  </si>
  <si>
    <t>TCD-014/511-0349</t>
  </si>
  <si>
    <t>RG/SM-188/MTZ-2021</t>
  </si>
  <si>
    <t>TCD-015/511-0350</t>
  </si>
  <si>
    <t>RG/SM-189/MTZ-2021</t>
  </si>
  <si>
    <t>TCD-016/511-0351</t>
  </si>
  <si>
    <t>RG/SM-190/MTZ-2021</t>
  </si>
  <si>
    <t>TCD-017/511-0352</t>
  </si>
  <si>
    <t>RG/SM-191/MTZ-2021</t>
  </si>
  <si>
    <t>TCD-018/511-0353</t>
  </si>
  <si>
    <t>RG/SM-192/MTZ-2021</t>
  </si>
  <si>
    <t>TCD-019/511-0354</t>
  </si>
  <si>
    <t>RG/SM-193/MTZ-2021</t>
  </si>
  <si>
    <t>TCD-020/511-0355</t>
  </si>
  <si>
    <t>RG/SM-194/MTZ-2021</t>
  </si>
  <si>
    <t>TCD-021/511-0356</t>
  </si>
  <si>
    <t>RG/SM-195/MTZ-2021</t>
  </si>
  <si>
    <t>TCD-022/511-0357</t>
  </si>
  <si>
    <t>RG/SM-196/MTZ-2021</t>
  </si>
  <si>
    <t>TCD-023/511-0358</t>
  </si>
  <si>
    <t>RG/SM-197/MTZ-2021</t>
  </si>
  <si>
    <t>TCD-024/511-0359</t>
  </si>
  <si>
    <t>RG/SM-198/MTZ-2021</t>
  </si>
  <si>
    <t>TCD-025/511-0360</t>
  </si>
  <si>
    <t>RG/SM-199/MTZ-2021</t>
  </si>
  <si>
    <t>TCD-026/511-0361</t>
  </si>
  <si>
    <t>RG/SM-200/MTZ-2021</t>
  </si>
  <si>
    <t>TCD-027/511-0362</t>
  </si>
  <si>
    <t>RG/SM-201/MTZ-2021</t>
  </si>
  <si>
    <t>TCD-028/511-0363</t>
  </si>
  <si>
    <t>RG/SM-202/MTZ-2021</t>
  </si>
  <si>
    <t>TCD-029/511-0364</t>
  </si>
  <si>
    <t>RG/SM-203/MTZ-2021</t>
  </si>
  <si>
    <t>TCD-030/511-0365</t>
  </si>
  <si>
    <t>RG/SM-204/MTZ-2021</t>
  </si>
  <si>
    <t>TCD-031/511-0366</t>
  </si>
  <si>
    <t>RG/SM-205/MTZ-2021</t>
  </si>
  <si>
    <t>TCD-032/511-0367</t>
  </si>
  <si>
    <t>RG/SM-206/MTZ-2021</t>
  </si>
  <si>
    <t>TCD-033/511-0368</t>
  </si>
  <si>
    <t>RG/SM-207/MTZ-2021</t>
  </si>
  <si>
    <t>TCD-034/511-0369</t>
  </si>
  <si>
    <t>RG/SM-208/MTZ-2021</t>
  </si>
  <si>
    <t>TCD-035/511-0370</t>
  </si>
  <si>
    <t>RG/SM-209/MTZ-2021</t>
  </si>
  <si>
    <t>TCD-036/511-0371</t>
  </si>
  <si>
    <t>RG/SM-210/MTZ-2021</t>
  </si>
  <si>
    <t>TCD-037/511-0372</t>
  </si>
  <si>
    <t>RG/SM-211/MTZ-2021</t>
  </si>
  <si>
    <t>TCD-038/511-0373</t>
  </si>
  <si>
    <t>RG/SM-213/MTZ-2021</t>
  </si>
  <si>
    <t>TCD-001/511-0374</t>
  </si>
  <si>
    <t>RG/SM-314/MTZ-2021</t>
  </si>
  <si>
    <t>TCD-01/511-0468</t>
  </si>
  <si>
    <t>RG/SM-315/MTZ-2021</t>
  </si>
  <si>
    <t>TCD-01/511-0469</t>
  </si>
  <si>
    <t>RG/SM-316/MTZ-2021</t>
  </si>
  <si>
    <t>TCD-01/511-0470</t>
  </si>
  <si>
    <t>RG/SM-317/MTZ-2021</t>
  </si>
  <si>
    <t>TCD-01/511-0471</t>
  </si>
  <si>
    <t>RG/SM-318/MTZ-2021</t>
  </si>
  <si>
    <t>TCD-01/511-0472</t>
  </si>
  <si>
    <t>RG/SM-319/MTZ-2021</t>
  </si>
  <si>
    <t>TCD-01/511-0473</t>
  </si>
  <si>
    <t>RG/SM-320/MTZ-2021</t>
  </si>
  <si>
    <t>TCD-01/511-0474</t>
  </si>
  <si>
    <t>TCD-16/511-0475</t>
  </si>
  <si>
    <t>RG/SM-621/MTZ-2023</t>
  </si>
  <si>
    <t>TCD-01/511-0870</t>
  </si>
  <si>
    <t>TCD-02/511-0871</t>
  </si>
  <si>
    <t>TCD-03/511-0872</t>
  </si>
  <si>
    <t>TCD-04/511-0873</t>
  </si>
  <si>
    <t>TCD-05/511-0874</t>
  </si>
  <si>
    <t>TCD-06/511-0875</t>
  </si>
  <si>
    <t>TCD-07/511-0876</t>
  </si>
  <si>
    <t>TCD-08/511-0877</t>
  </si>
  <si>
    <t>TCD-09/511-0878</t>
  </si>
  <si>
    <t>TCD-10/511-0879</t>
  </si>
  <si>
    <t>TCD-11/511-0880</t>
  </si>
  <si>
    <t>TCD-12/511-0881</t>
  </si>
  <si>
    <t>TCD-13/511-0882</t>
  </si>
  <si>
    <t>TCD-14/511-0883</t>
  </si>
  <si>
    <t>TCD-15/511-0884</t>
  </si>
  <si>
    <t>RG/SM-622/MTZ-2023</t>
  </si>
  <si>
    <t>TCD-01/511-0885</t>
  </si>
  <si>
    <t>TCD-02/511-0886</t>
  </si>
  <si>
    <t>TCD-03/511-0887</t>
  </si>
  <si>
    <t>RG/SM-623/MTZ-2023</t>
  </si>
  <si>
    <t>TCD-01/511-0888</t>
  </si>
  <si>
    <t>TCD-02/511-0889</t>
  </si>
  <si>
    <t>TCD-03/511-0890</t>
  </si>
  <si>
    <t>TCD-04/511-0891</t>
  </si>
  <si>
    <t>RG/SM-624/MTZ-2023</t>
  </si>
  <si>
    <t>TCD-01/511-0892</t>
  </si>
  <si>
    <t>TCD-02/511-0893</t>
  </si>
  <si>
    <t>TCD-03/511-0894</t>
  </si>
  <si>
    <t>TCD-04/511-0895</t>
  </si>
  <si>
    <t>TCD-05/511-0896</t>
  </si>
  <si>
    <t>TCD-06/511-0897</t>
  </si>
  <si>
    <t>TCD-07/511-0898</t>
  </si>
  <si>
    <t>TCD-08/511-0899</t>
  </si>
  <si>
    <t>TCD-09/511-0900</t>
  </si>
  <si>
    <t>TCD-10/511-0901</t>
  </si>
  <si>
    <t>TCD-11/511-0902</t>
  </si>
  <si>
    <t>TCD-12/511-0903</t>
  </si>
  <si>
    <t>TCD-13/511-0904</t>
  </si>
  <si>
    <t>TCD-14/511-0905</t>
  </si>
  <si>
    <t>TCD-15/511-0906</t>
  </si>
  <si>
    <t>TCD-16/511-0907</t>
  </si>
  <si>
    <t>RG/SM-625/MTZ-2023</t>
  </si>
  <si>
    <t>TCD-01/511-0905</t>
  </si>
  <si>
    <t>TCD-02/511-0906</t>
  </si>
  <si>
    <t>TCD-03/511-0907</t>
  </si>
  <si>
    <t>TCD-04/511-0908</t>
  </si>
  <si>
    <t>TCD-05/511-0909</t>
  </si>
  <si>
    <t>TCD-06/511-0910</t>
  </si>
  <si>
    <t>TCD-07/511-0911</t>
  </si>
  <si>
    <t>TCD-08/511-0912</t>
  </si>
  <si>
    <t>TCD-09/511-0913</t>
  </si>
  <si>
    <t>TCD-10/511-0914</t>
  </si>
  <si>
    <t>TCD-11/511-0915</t>
  </si>
  <si>
    <t>TCD-12/511-0916</t>
  </si>
  <si>
    <t>TCD-13/511-0917</t>
  </si>
  <si>
    <t>TCD-14/511-0918</t>
  </si>
  <si>
    <t>TCD-15/511-0919</t>
  </si>
  <si>
    <t>TCD-16/511-0920</t>
  </si>
  <si>
    <t>TCD-17/511-0921</t>
  </si>
  <si>
    <t>TCD-18/511-0922</t>
  </si>
  <si>
    <t>TCD-19/511-0923</t>
  </si>
  <si>
    <t>TCD-20/511-0924</t>
  </si>
  <si>
    <t>TCD-21/511-0925</t>
  </si>
  <si>
    <t>TCD-22/511-0926</t>
  </si>
  <si>
    <t>TCD-23/511-0927</t>
  </si>
  <si>
    <t>TCD-24/511-0928</t>
  </si>
  <si>
    <t>TCD-25/511-0929</t>
  </si>
  <si>
    <t>RG/SM-626/MTZ-2023</t>
  </si>
  <si>
    <t>TCD-01/511-0930</t>
  </si>
  <si>
    <t>TCD-02/511-0931</t>
  </si>
  <si>
    <t>TCD-03/511-0932</t>
  </si>
  <si>
    <t>TCD-04/511-0933</t>
  </si>
  <si>
    <t>TCD-05/511-0934</t>
  </si>
  <si>
    <t>TCD-06/511-0935</t>
  </si>
  <si>
    <t>TCD-07/511-0936</t>
  </si>
  <si>
    <t>TCD-08/511-0937</t>
  </si>
  <si>
    <t>TCD-09/511-0938</t>
  </si>
  <si>
    <t>TCD-10/511-0939</t>
  </si>
  <si>
    <t>TCD-11/511-0940</t>
  </si>
  <si>
    <t>TCD-12/511-0941</t>
  </si>
  <si>
    <t>TCD-13/511-0942</t>
  </si>
  <si>
    <t>TCD-14/511-0943</t>
  </si>
  <si>
    <t>RG/SM-627/MTZ-2023</t>
  </si>
  <si>
    <t>TCD-01/511-0944</t>
  </si>
  <si>
    <t>TCD-02/511-0945</t>
  </si>
  <si>
    <t>TCD-03/511-0946</t>
  </si>
  <si>
    <t>TCD-04/511-0947</t>
  </si>
  <si>
    <t>TCD-05/511-0948</t>
  </si>
  <si>
    <t>TCD-06/511-0949</t>
  </si>
  <si>
    <t>TCD-07/511-0950</t>
  </si>
  <si>
    <t>TCD-08/511-0951</t>
  </si>
  <si>
    <t>A-780</t>
  </si>
  <si>
    <t>Turismo, Cultura y Deporte.</t>
  </si>
  <si>
    <t>D443294</t>
  </si>
  <si>
    <t>Turismo, Cultura y Deporte/Biblioteca</t>
  </si>
  <si>
    <t>Turismo, Cultura y Deporte/Hidarte</t>
  </si>
  <si>
    <t>Turismo, Cultura y Deporte</t>
  </si>
  <si>
    <t>Fotografia de paisaje Municipio.</t>
  </si>
  <si>
    <t>Cuadro iglesias marco de madera JILOTLA</t>
  </si>
  <si>
    <t>Cuadro iglesias marco de madera TOLAPA</t>
  </si>
  <si>
    <t>Cuadro iglesias marco de madera TEPATETIPA</t>
  </si>
  <si>
    <t>Cuadro iglesias marco de madera HUISTICOLA</t>
  </si>
  <si>
    <t>Cuadro iglesias marco de madera ZOQUIZOQUIPAN</t>
  </si>
  <si>
    <t>Cuadro iglesias marco de madera METZTITLÁN</t>
  </si>
  <si>
    <t>Cuadro iglesias marco de madera JIHUICO</t>
  </si>
  <si>
    <t>Cuadro iglesias marco de madera SAN PEDRO</t>
  </si>
  <si>
    <t>Cuadro iglesias marco de madera ITZTAYATLA</t>
  </si>
  <si>
    <t>Cuadro iglesias marco de madera SAN PABLO</t>
  </si>
  <si>
    <t>Cuadro iglesias marco de madera ITZTAZACUALA</t>
  </si>
  <si>
    <t>Cuadro iglesias marco de madera TLAXCO</t>
  </si>
  <si>
    <t>Cuadro iglesias marco de madera OLOTLA</t>
  </si>
  <si>
    <t>Cuadro iglesias marco de madera AMAJATLAN</t>
  </si>
  <si>
    <t>Cuadro iglesias marco de madera RINCON DE COALQUIZQUE</t>
  </si>
  <si>
    <t>Cuadro iglesias marco de madera SAN JUAN TLATEPEXI</t>
  </si>
  <si>
    <t xml:space="preserve">Claustros del convento de Metztitlán marco de madera </t>
  </si>
  <si>
    <t xml:space="preserve">Mapa de las naciones geograficas  marco de madera </t>
  </si>
  <si>
    <t>RG/SM-460/MTZ-2022</t>
  </si>
  <si>
    <t>TCD-01/513-0001</t>
  </si>
  <si>
    <t>TCD-02/513-0002</t>
  </si>
  <si>
    <t>TCD-03/513-0003</t>
  </si>
  <si>
    <t>TCD-04/513-0004</t>
  </si>
  <si>
    <t>TCD-05/513-0005</t>
  </si>
  <si>
    <t>TCD-06/513-0006</t>
  </si>
  <si>
    <t>TCD-07/513-0007</t>
  </si>
  <si>
    <t>TCD-08/513-0008</t>
  </si>
  <si>
    <t>TCD-09/513-0009</t>
  </si>
  <si>
    <t>TCD-10/513-0010</t>
  </si>
  <si>
    <t>TCD-11/513-0011</t>
  </si>
  <si>
    <t>TCD-12/513-0012</t>
  </si>
  <si>
    <t>TCD-13/513-0013</t>
  </si>
  <si>
    <t>TCD-14/513-0014</t>
  </si>
  <si>
    <t>TCD-15/513-0015</t>
  </si>
  <si>
    <t>TCD-16/513-0016</t>
  </si>
  <si>
    <t>TCD-17/513-0017</t>
  </si>
  <si>
    <t>TCD-18/513-0018</t>
  </si>
  <si>
    <t>TCD-19/513-0019</t>
  </si>
  <si>
    <t>TCD-20/513-0020</t>
  </si>
  <si>
    <t>TCD-21/513-0021</t>
  </si>
  <si>
    <t>U66051F1H414370</t>
  </si>
  <si>
    <t xml:space="preserve"> Computadora de Escritorio Todo en Uno color Blanco </t>
  </si>
  <si>
    <t>RTL888EENF</t>
  </si>
  <si>
    <t>200G422 All in One</t>
  </si>
  <si>
    <t>8CCQ431XYB</t>
  </si>
  <si>
    <t>8CC10915VC</t>
  </si>
  <si>
    <t>8CC043267M</t>
  </si>
  <si>
    <t>8CC0431XZJ</t>
  </si>
  <si>
    <t>8CC0431XZX</t>
  </si>
  <si>
    <t>8CC10915H0</t>
  </si>
  <si>
    <t>8CC043266C</t>
  </si>
  <si>
    <t>8CC0431XYQ</t>
  </si>
  <si>
    <t>8CC10915RZ</t>
  </si>
  <si>
    <t>8CC11621Z7</t>
  </si>
  <si>
    <t>8CC1162206</t>
  </si>
  <si>
    <t>8CC10915MG</t>
  </si>
  <si>
    <t>8CC0431XY6</t>
  </si>
  <si>
    <t>U66053F1H592842</t>
  </si>
  <si>
    <t>RG/SM-455/MTZ-2021</t>
  </si>
  <si>
    <t>TCD-01/515-0162</t>
  </si>
  <si>
    <t>RG/SM-457/MTZ-2021</t>
  </si>
  <si>
    <t>TCD-01/515-0164</t>
  </si>
  <si>
    <t>TCD-01/515-0026</t>
  </si>
  <si>
    <t>RG/SM-214/MTZ-2021</t>
  </si>
  <si>
    <t>TCD-02/515-0027</t>
  </si>
  <si>
    <t>RG/SM-215/MTZ-2021</t>
  </si>
  <si>
    <t>TCD-03/515-0028</t>
  </si>
  <si>
    <t>RG/SM-216/MTZ-2021</t>
  </si>
  <si>
    <t>TCD-04/515-0029</t>
  </si>
  <si>
    <t>RG/SM-217/MTZ-2021</t>
  </si>
  <si>
    <t>TCD-05/515-0030</t>
  </si>
  <si>
    <t>RG/SM-218/MTZ-2021</t>
  </si>
  <si>
    <t>TCD-06/515-0031</t>
  </si>
  <si>
    <t>RG/SM-219/MTZ-2021</t>
  </si>
  <si>
    <t>TCD-07/515-0032</t>
  </si>
  <si>
    <t>RG/SM-220/MTZ-2021</t>
  </si>
  <si>
    <t>TCD-08/515-0033</t>
  </si>
  <si>
    <t>RG/SM-221/MTZ-2021</t>
  </si>
  <si>
    <t>TCD-09/515-0034</t>
  </si>
  <si>
    <t>RG/SM-222/MTZ-2021</t>
  </si>
  <si>
    <t>TCD-10/515-0035</t>
  </si>
  <si>
    <t>RG/SM-223/MTZ-2021</t>
  </si>
  <si>
    <t>TCD-11/515-0036</t>
  </si>
  <si>
    <t>RG/SM-224/MTZ-2021</t>
  </si>
  <si>
    <t>TCD-12/515-0037</t>
  </si>
  <si>
    <t>RG/SM-225/MTZ-2021</t>
  </si>
  <si>
    <t>TCD-13/515-0038</t>
  </si>
  <si>
    <t>RG/SM-628/MTZ-2023</t>
  </si>
  <si>
    <t>RG/SM-629/MTZ-2023</t>
  </si>
  <si>
    <t>TCD-01/523-0953</t>
  </si>
  <si>
    <t xml:space="preserve">Camara Fotografica Digital </t>
  </si>
  <si>
    <t>Power Shot A2500</t>
  </si>
  <si>
    <t>Turismo, Cultura y Deporte/biblioSC</t>
  </si>
  <si>
    <t>RG/SM-248/MTZ-2021</t>
  </si>
  <si>
    <t>TCD-01/565-0003</t>
  </si>
  <si>
    <t xml:space="preserve">Torre de Telecomunicaciones en Biblioteca Regional Bicentenario de Metztitlan, Con 2 Tramos de Torres ST30 Galvanizado en Electrolisis, 1 Punta de Torre para STZ30, 1 Antena Force 200, 3 Modem ubiquiti Unfi Modelo UA-P-A CLITE, 1 Gabinete Epcom, 3 Anclas de Aleta, 3 Switch Tp-Links 5 Puertos Gb, 1 Base de Torres STZ30, 1 regulador RBITT1200,1 Switch Planet Gb 8 puertos, 1 Triangulo, 3 Retenidas, 1 brida  </t>
  </si>
  <si>
    <t>Q138</t>
  </si>
  <si>
    <t>Silla giratoria color negro</t>
  </si>
  <si>
    <t>RG/SM-034/MTZ-2020</t>
  </si>
  <si>
    <t>SM-01/511-0001</t>
  </si>
  <si>
    <t>RG/SM-035/MTZ-2020</t>
  </si>
  <si>
    <t>SM-02/511-0002</t>
  </si>
  <si>
    <t>RG/SM-056/MTZ-2020</t>
  </si>
  <si>
    <t>SM-001/511-0294</t>
  </si>
  <si>
    <t>RG/SM-057/MTZ-2020</t>
  </si>
  <si>
    <t>SM-002/511-0295</t>
  </si>
  <si>
    <t>RG/SM-058/MTZ-2020</t>
  </si>
  <si>
    <t>SM-003/511-0296</t>
  </si>
  <si>
    <t>RG/SM-059/MTZ-2020</t>
  </si>
  <si>
    <t>SM-004/511-0297</t>
  </si>
  <si>
    <t>RG/SM-060/MTZ-2020</t>
  </si>
  <si>
    <t>SM-005/511-0298</t>
  </si>
  <si>
    <t>RG/SM-405/MTZ-2021</t>
  </si>
  <si>
    <t>SM-01/511-0686</t>
  </si>
  <si>
    <t>SM-02/511-0687</t>
  </si>
  <si>
    <t>SM-03/511-0688</t>
  </si>
  <si>
    <t>SM-04/511-0689</t>
  </si>
  <si>
    <t>SM-05/511-0690</t>
  </si>
  <si>
    <t>SM-06/511-0691</t>
  </si>
  <si>
    <t>SM-07/511-0692</t>
  </si>
  <si>
    <t>SM-08/511-0693</t>
  </si>
  <si>
    <t>SM-09/511-0694</t>
  </si>
  <si>
    <t>SM-32/511-0770</t>
  </si>
  <si>
    <t>SM-33/511-0771</t>
  </si>
  <si>
    <t>SM-34/511-0772</t>
  </si>
  <si>
    <t>SM-35/511-0773</t>
  </si>
  <si>
    <t>SM-12/511-0697</t>
  </si>
  <si>
    <t>SM-13/511-0698</t>
  </si>
  <si>
    <t>SM-14/511-0699</t>
  </si>
  <si>
    <t>SM-15/511-0700</t>
  </si>
  <si>
    <t>SM-16/511-0701</t>
  </si>
  <si>
    <t>SM-17/511-0702</t>
  </si>
  <si>
    <t>SM-18/511-0703</t>
  </si>
  <si>
    <t>SM-19/511-0704</t>
  </si>
  <si>
    <t>SM-20/511-0707</t>
  </si>
  <si>
    <t>SM-21/511-0758</t>
  </si>
  <si>
    <t>SM-22/511-0759</t>
  </si>
  <si>
    <t>SM-23/511-0760</t>
  </si>
  <si>
    <t>SM-24/511-0761</t>
  </si>
  <si>
    <t>SM-25/511-0762</t>
  </si>
  <si>
    <t>SM-28/511-0765</t>
  </si>
  <si>
    <t>SM-29/511-0766</t>
  </si>
  <si>
    <t>SM-30/511-0767</t>
  </si>
  <si>
    <t>SM-31/511-0769</t>
  </si>
  <si>
    <t>RG/SM-350/MTZ-2022</t>
  </si>
  <si>
    <t>SM-01/511-0778</t>
  </si>
  <si>
    <t>RG/SM-533/MTZ-2022</t>
  </si>
  <si>
    <t>SM-01/511-0768</t>
  </si>
  <si>
    <t>RG/SM-549/MTZ-2022</t>
  </si>
  <si>
    <t>SM-01/511-0789</t>
  </si>
  <si>
    <t>RG/SM-550/MTZ-2022</t>
  </si>
  <si>
    <t>SM-02/511-0790</t>
  </si>
  <si>
    <t>RG/SM-551/MTZ-2022</t>
  </si>
  <si>
    <t>SM-03/511-0791</t>
  </si>
  <si>
    <t>RG/SM-619/MTZ-2023</t>
  </si>
  <si>
    <t>SM-01/511-0863</t>
  </si>
  <si>
    <t>007274 E</t>
  </si>
  <si>
    <t>H10235</t>
  </si>
  <si>
    <t>A-953</t>
  </si>
  <si>
    <t>Cuadro pintado al oleo (RECUERDO DE LA AMISTAD DE MOLANGO METZTITLÁN)</t>
  </si>
  <si>
    <t>Letras Panoramicas Metztitlan de Lamina Calibre 16 galvanizada</t>
  </si>
  <si>
    <t>RG/SM-461/MTZ-2022</t>
  </si>
  <si>
    <t>SM-01/513-0022</t>
  </si>
  <si>
    <t>SM-01/513-0023</t>
  </si>
  <si>
    <t>8CC0441261</t>
  </si>
  <si>
    <t>IPAD Pro (11 inch) WIFI 64 Gb</t>
  </si>
  <si>
    <t>APPLE</t>
  </si>
  <si>
    <t>11 Inch</t>
  </si>
  <si>
    <t>DLXXMO13KD6J</t>
  </si>
  <si>
    <t>SMARBIT</t>
  </si>
  <si>
    <t>LB750</t>
  </si>
  <si>
    <t>DCP-T 220</t>
  </si>
  <si>
    <t>U66051A1H363992</t>
  </si>
  <si>
    <t>U66051L0H941152</t>
  </si>
  <si>
    <t>Multifuncional blanco con gris</t>
  </si>
  <si>
    <t>SNPRB-1204-02</t>
  </si>
  <si>
    <t>CN3CQ2BJ1S</t>
  </si>
  <si>
    <t>1657/1660</t>
  </si>
  <si>
    <t>RG/SM-008/MTZ-2020</t>
  </si>
  <si>
    <t>SM-08/515-0008</t>
  </si>
  <si>
    <t>RG/SM-235/MTZ-2021</t>
  </si>
  <si>
    <t>SM-01/515-0021</t>
  </si>
  <si>
    <t>RG/SM-506/MTZ-2021</t>
  </si>
  <si>
    <t>SM-01/515-0189</t>
  </si>
  <si>
    <t>RG/SM-467/MTZ-2021</t>
  </si>
  <si>
    <t>SM-01/515-0214</t>
  </si>
  <si>
    <t>RG/SM-510/MTZ-2021</t>
  </si>
  <si>
    <t>SM-01/515-0198</t>
  </si>
  <si>
    <t>SM-03/515-0191</t>
  </si>
  <si>
    <t>Q89</t>
  </si>
  <si>
    <t>Pantalla plasma de 42"</t>
  </si>
  <si>
    <t>42pj250-ub</t>
  </si>
  <si>
    <t>009rmphe4248</t>
  </si>
  <si>
    <t xml:space="preserve"> Pantalla full hd 58"</t>
  </si>
  <si>
    <t>Samsung</t>
  </si>
  <si>
    <t>Smart Tv</t>
  </si>
  <si>
    <t xml:space="preserve">Terminal Facial con lector de tarjetas PROX EM para control de asistencias </t>
  </si>
  <si>
    <t>MIN MOE</t>
  </si>
  <si>
    <t>Sin modelo</t>
  </si>
  <si>
    <t xml:space="preserve">Sin serie </t>
  </si>
  <si>
    <t>RG/SM-471/MTZ-2021</t>
  </si>
  <si>
    <t>SM-01/519-0001</t>
  </si>
  <si>
    <t>SM-01/519-0002</t>
  </si>
  <si>
    <t>RG/SM-580/MTZ-2023</t>
  </si>
  <si>
    <t>SM-01/519-0820</t>
  </si>
  <si>
    <t>RG/SM-582/MTZ-2023</t>
  </si>
  <si>
    <t>SM-01/519-0822</t>
  </si>
  <si>
    <t>A-1670</t>
  </si>
  <si>
    <t>Mini split Muro Alto de 3 Toneladas de Refrigeracion, Solo Frio, Refrigerante r411</t>
  </si>
  <si>
    <t>RG/SM-246/MTZ-2021</t>
  </si>
  <si>
    <t>SM-01/564-0007</t>
  </si>
  <si>
    <t>RG/SM-247/MTZ-2021</t>
  </si>
  <si>
    <t>SM-02/564-0008</t>
  </si>
  <si>
    <t>1.2.4.1.9</t>
  </si>
  <si>
    <t>1.2.4.7.1</t>
  </si>
  <si>
    <t>RG/SM-237/MTZ-2021</t>
  </si>
  <si>
    <t>SM-01/565-0001</t>
  </si>
  <si>
    <t>RG/SM-238/MTZ-2021</t>
  </si>
  <si>
    <t>SM-01/565-0002</t>
  </si>
  <si>
    <t>Torre de Telecomunicacion</t>
  </si>
  <si>
    <t>Q62</t>
  </si>
  <si>
    <t>Q26</t>
  </si>
  <si>
    <t>1.2.4.4.2</t>
  </si>
  <si>
    <t>Placa conmemorativa "Urgente" de 90X70 cm con chapetones (Instancia de la Mujer)</t>
  </si>
  <si>
    <t>Archivero color caoba 4 Gavetas</t>
  </si>
  <si>
    <t>Silla de oficina, revestimiento tipo tela en paño, respaldo mesh</t>
  </si>
  <si>
    <t>Mesa plegable lifetime, portafolio de 2.44 mts blanca</t>
  </si>
  <si>
    <t>Silla Plegable Metalica con vinil negro</t>
  </si>
  <si>
    <t xml:space="preserve">Escritorio de madera con dos cajones </t>
  </si>
  <si>
    <t xml:space="preserve">Escritorio de madera color caoba con dos cajones </t>
  </si>
  <si>
    <t>Escritorio secretarial de 1,20x0.60x0.75 metros</t>
  </si>
  <si>
    <t>Archivero Metálico con cuatro gavetas color azul</t>
  </si>
  <si>
    <t>Archivero de cuatro gavetas tamaño oficio con llave de cierre general</t>
  </si>
  <si>
    <t>Mueble para computadora metal</t>
  </si>
  <si>
    <t>Silla color negro</t>
  </si>
  <si>
    <t>Silla de visita negro</t>
  </si>
  <si>
    <t>Silla Ejecutiva</t>
  </si>
  <si>
    <t>Librero</t>
  </si>
  <si>
    <t>Silla negra rígida</t>
  </si>
  <si>
    <t xml:space="preserve">Escritorio de Madera color Café con Gris con 2 cajones </t>
  </si>
  <si>
    <t>RG/SM-090/MTZ-2021</t>
  </si>
  <si>
    <t>IMDM-001/511-0253</t>
  </si>
  <si>
    <t>RG/SM-091/MTZ-2021</t>
  </si>
  <si>
    <t>IMDM-001/511-0254</t>
  </si>
  <si>
    <t>RG/SM-092/MTZ-2021</t>
  </si>
  <si>
    <t>IMDM-001/511-0255</t>
  </si>
  <si>
    <t>RG/SM-093/MTZ-2021</t>
  </si>
  <si>
    <t>IMDM-002/511-0256</t>
  </si>
  <si>
    <t>RG/SM-094/MTZ-2021</t>
  </si>
  <si>
    <t>IMDM-003/511-0257</t>
  </si>
  <si>
    <t>RG/SM-095/MTZ-2021</t>
  </si>
  <si>
    <t>IMDM-004/511-0258</t>
  </si>
  <si>
    <t>RG/SM-096/MTZ-2021</t>
  </si>
  <si>
    <t>IMDM-001/511-0259</t>
  </si>
  <si>
    <t>RG/SM-097/MTZ-2021</t>
  </si>
  <si>
    <t>IMDM-002/511-0260</t>
  </si>
  <si>
    <t>RG/SM-098/MTZ-2021</t>
  </si>
  <si>
    <t>IMDM-001/511-0261</t>
  </si>
  <si>
    <t>RG/SM-099/MTZ-2021</t>
  </si>
  <si>
    <t>IMDM-002/511-0262</t>
  </si>
  <si>
    <t>RG/SM-100/MTZ-2021</t>
  </si>
  <si>
    <t>IMDM-003/511-0263</t>
  </si>
  <si>
    <t>RG/SM-101/MTZ-2021</t>
  </si>
  <si>
    <t>IMDM-004/511-0264</t>
  </si>
  <si>
    <t>RG/SM-102/MTZ-2021</t>
  </si>
  <si>
    <t>IMDM-005/511-0265</t>
  </si>
  <si>
    <t>RG/SM-103/MTZ-2021</t>
  </si>
  <si>
    <t>IMDM-006/511-0266</t>
  </si>
  <si>
    <t>RG/SM-104/MTZ-2021</t>
  </si>
  <si>
    <t>IMDM-007/511-0267</t>
  </si>
  <si>
    <t>RG/SM-105/MTZ-2021</t>
  </si>
  <si>
    <t>IMDM-008/511-0268</t>
  </si>
  <si>
    <t>RG/SM-106/MTZ-2021</t>
  </si>
  <si>
    <t>IMDM-009/511-0269</t>
  </si>
  <si>
    <t>RG/SM-107/MTZ-2021</t>
  </si>
  <si>
    <t>IMDM-010/511-0270</t>
  </si>
  <si>
    <t>RG/SM-108/MTZ-2021</t>
  </si>
  <si>
    <t>IMDM-011/511-0271</t>
  </si>
  <si>
    <t>RG/SM-109/MTZ-2021</t>
  </si>
  <si>
    <t>IMDM-012/511-0272</t>
  </si>
  <si>
    <t>RG/SM-110/MTZ-2021</t>
  </si>
  <si>
    <t>IMDM-013/511-0273</t>
  </si>
  <si>
    <t>RG/SM-111/MTZ-2021</t>
  </si>
  <si>
    <t>IMDM-014/511-0274</t>
  </si>
  <si>
    <t>RG/SM-112/MTZ-2021</t>
  </si>
  <si>
    <t>IMDM-015/511-0275</t>
  </si>
  <si>
    <t>RG/SM-113/MTZ-2021</t>
  </si>
  <si>
    <t>IMDM-016/511-0276</t>
  </si>
  <si>
    <t>RG/SM-114/MTZ-2021</t>
  </si>
  <si>
    <t>IMDM-017/511-0277</t>
  </si>
  <si>
    <t>RG/SM-115/MTZ-2021</t>
  </si>
  <si>
    <t>IMDM-018/511-0278</t>
  </si>
  <si>
    <t>RG/SM-116/MTZ-2021</t>
  </si>
  <si>
    <t>IMDM-019/511-0279</t>
  </si>
  <si>
    <t>RG/SM-117/MTZ-2021</t>
  </si>
  <si>
    <t>IMDM-020/511-0280</t>
  </si>
  <si>
    <t>RG/SM-404/MTZ-2021</t>
  </si>
  <si>
    <t>IMDM-01/511-0593</t>
  </si>
  <si>
    <t>IMDM-02/511-0594</t>
  </si>
  <si>
    <t>IMDM-03/511-0595</t>
  </si>
  <si>
    <t>IMDM-04/511-0596</t>
  </si>
  <si>
    <t>IMDM-05/511-0597</t>
  </si>
  <si>
    <t>IMDM-06/511-0598</t>
  </si>
  <si>
    <t>IMDM-07/511-0599</t>
  </si>
  <si>
    <t>IMDM-08/511-0600</t>
  </si>
  <si>
    <t>IMDM-09/511-0601</t>
  </si>
  <si>
    <t>IMDM-11/511-0603</t>
  </si>
  <si>
    <t>IMDM-12/511-0604</t>
  </si>
  <si>
    <t>IMDM-13/511-0605</t>
  </si>
  <si>
    <t>IMDM-14/511-0606</t>
  </si>
  <si>
    <t>IMDM-15/511-0607</t>
  </si>
  <si>
    <t>IMDM-16/511-0608</t>
  </si>
  <si>
    <t>IMDM-17/511-0609</t>
  </si>
  <si>
    <t>IMDM-18/511-0610</t>
  </si>
  <si>
    <t>IMDM-19/511-0754</t>
  </si>
  <si>
    <t>IMDM-20/511-0755</t>
  </si>
  <si>
    <t>Instancia Municipal de la Mujer</t>
  </si>
  <si>
    <t>A-1444</t>
  </si>
  <si>
    <t>RG/SM-118/MTZ-2021</t>
  </si>
  <si>
    <t>IMDM-001/512-0001</t>
  </si>
  <si>
    <t>RG/SM-119/MTZ-2021</t>
  </si>
  <si>
    <t>IMDM-001/512-0002</t>
  </si>
  <si>
    <t>RG/SM-120/MTZ-2021</t>
  </si>
  <si>
    <t>IMDM-002/512-0003</t>
  </si>
  <si>
    <t>RG/SM-121/MTZ-2021</t>
  </si>
  <si>
    <t>IMDM-001/512-0004</t>
  </si>
  <si>
    <t>RG/SM-122/MTZ-2021</t>
  </si>
  <si>
    <t>IMDM-001/512-0005</t>
  </si>
  <si>
    <t>RG/SM-123/MTZ-2021</t>
  </si>
  <si>
    <t>IMDM-001/512-0006</t>
  </si>
  <si>
    <t>RG/SM-125/MTZ-2021</t>
  </si>
  <si>
    <t>IMDM-001/512-0008</t>
  </si>
  <si>
    <t>RG/SM-126/MTZ-2021</t>
  </si>
  <si>
    <t>IMDM-001/512-0009</t>
  </si>
  <si>
    <t>RG/SM-127/MTZ-2021</t>
  </si>
  <si>
    <t>IMDM-002/512-0010</t>
  </si>
  <si>
    <t>RG/SM-128/MTZ-2021</t>
  </si>
  <si>
    <t>IMDM-001/512-0011</t>
  </si>
  <si>
    <t>RG/SM-129/MTZ-2021</t>
  </si>
  <si>
    <t>IMDM-001/512-0012</t>
  </si>
  <si>
    <t>RG/SM-130/MTZ-2021</t>
  </si>
  <si>
    <t>IMDM-001/519-0013</t>
  </si>
  <si>
    <t>RG/SM-131/MTZ-2021</t>
  </si>
  <si>
    <t>IMDM-001/512-0014</t>
  </si>
  <si>
    <t>RG/SM-132/MTZ-2021</t>
  </si>
  <si>
    <t>IMDM-002/512-0015</t>
  </si>
  <si>
    <t>RG/SM-133/MTZ-2021</t>
  </si>
  <si>
    <t>IMDM-001/512-0016</t>
  </si>
  <si>
    <t>RG/SM-409/MTZ-2021</t>
  </si>
  <si>
    <t>IMDM-01/512-0116</t>
  </si>
  <si>
    <t>IMDM-02/512-0117</t>
  </si>
  <si>
    <t>Horno de mesa electrico Kalorik Maxx Air Fryer 25 L 120V</t>
  </si>
  <si>
    <t>Kalorik</t>
  </si>
  <si>
    <t>Maxx Air Fryer 25L 120V</t>
  </si>
  <si>
    <t>Charola para panaderia y reposteria, charola 30cmX45cm</t>
  </si>
  <si>
    <t>Rodillo de Madera P/panaderia, pasteleria y reposteria</t>
  </si>
  <si>
    <t>Kit de reposteria 137 pzas</t>
  </si>
  <si>
    <t>Espatulas de acero inoxidable c/3 pzas</t>
  </si>
  <si>
    <t>Bascula de cocina mecanica para 5kg charoloa desmontable</t>
  </si>
  <si>
    <t>Colador cernidor, acero inoxidable, 21 cm</t>
  </si>
  <si>
    <t>Moldes cortadores de galletas de acero inoxidable 24 piezas</t>
  </si>
  <si>
    <t>Molde muffin estandar/muffins 12 cav wilton</t>
  </si>
  <si>
    <t>wilton</t>
  </si>
  <si>
    <t xml:space="preserve">Molde wilton para 12 brownies </t>
  </si>
  <si>
    <t>Molde para panque wilton</t>
  </si>
  <si>
    <t>Kit para peluqueria</t>
  </si>
  <si>
    <t xml:space="preserve">Servidor de Agua </t>
  </si>
  <si>
    <t>WHIRPOOL</t>
  </si>
  <si>
    <t>WK5011Q</t>
  </si>
  <si>
    <t>HQ42524442</t>
  </si>
  <si>
    <t xml:space="preserve">Cafetera uso comercial </t>
  </si>
  <si>
    <t>CT-10L</t>
  </si>
  <si>
    <t>A 5671</t>
  </si>
  <si>
    <t>A 5670</t>
  </si>
  <si>
    <t>Impresora láser</t>
  </si>
  <si>
    <t>G1020HPSN</t>
  </si>
  <si>
    <t>B2784654</t>
  </si>
  <si>
    <t xml:space="preserve">Computadora </t>
  </si>
  <si>
    <t>DESKTOP HP</t>
  </si>
  <si>
    <t>20-C009LA</t>
  </si>
  <si>
    <t>8CC706044Y</t>
  </si>
  <si>
    <t>Multibrother</t>
  </si>
  <si>
    <t>DCPT310W</t>
  </si>
  <si>
    <t>U65046M8H184038</t>
  </si>
  <si>
    <t>CD/DVD PLAYER DVP-CR115</t>
  </si>
  <si>
    <t>SONY</t>
  </si>
  <si>
    <t>DVP-SR115</t>
  </si>
  <si>
    <t>Computadora de Escritorio color Negro All in One</t>
  </si>
  <si>
    <t>All in One AIO</t>
  </si>
  <si>
    <t>8CC2073H2Q</t>
  </si>
  <si>
    <t>Impresora Multifuncional Epson L3210 DPI, inyeccion de tinta</t>
  </si>
  <si>
    <t>Epson</t>
  </si>
  <si>
    <t>L3210</t>
  </si>
  <si>
    <t>Proyector LG PH30N, 250 Lumenes ANSI HD (1920X720), 30000 h</t>
  </si>
  <si>
    <t>PH30N-GL</t>
  </si>
  <si>
    <t>204MTBT00949</t>
  </si>
  <si>
    <t>RG/SM-504/MTZ-2021</t>
  </si>
  <si>
    <t>IMDM-01/515-0184</t>
  </si>
  <si>
    <t>IMDM-03/515-0186</t>
  </si>
  <si>
    <t>IMDM-06/515-0188</t>
  </si>
  <si>
    <t>IMDM-09/515-0203</t>
  </si>
  <si>
    <t>RG/SM-329/MTZ-2022</t>
  </si>
  <si>
    <t>IMDM-01/515-0080</t>
  </si>
  <si>
    <t>RG/SM-332/MTZ-2022</t>
  </si>
  <si>
    <t>IMDM-01/515-0083</t>
  </si>
  <si>
    <t>RG/SM-380/MTZ-2022</t>
  </si>
  <si>
    <t>IMDM-01/515-0119</t>
  </si>
  <si>
    <t>Televisión 32 LED</t>
  </si>
  <si>
    <t>SAMSUMG</t>
  </si>
  <si>
    <t>RG/SM-524/MTZ-2021</t>
  </si>
  <si>
    <t>IMDM-001/519-0004</t>
  </si>
  <si>
    <t>RG/SM-236/MTZ-2021</t>
  </si>
  <si>
    <t>IMDM-01/569-0002</t>
  </si>
  <si>
    <t>RG/SM-240/MTZ-2021</t>
  </si>
  <si>
    <t>IMDM-02/569-0004</t>
  </si>
  <si>
    <t>RG/SM-242/MTZ-2021</t>
  </si>
  <si>
    <t>IMDM-04/569-0006</t>
  </si>
  <si>
    <t>RG/SM-243/MTZ-2021</t>
  </si>
  <si>
    <t>IMDM-05/569-0007</t>
  </si>
  <si>
    <t>RG/SM-512-MTZ-2021</t>
  </si>
  <si>
    <t>IMDM-01/569-0041</t>
  </si>
  <si>
    <t>IMDM-02/569-0042</t>
  </si>
  <si>
    <t>IMDM-03/569-0043</t>
  </si>
  <si>
    <t>IMDM-04/569-0044</t>
  </si>
  <si>
    <t>IMDM-05/569-0045</t>
  </si>
  <si>
    <t>IMDM-06/569-0046</t>
  </si>
  <si>
    <t>IMDM-07/569-0047</t>
  </si>
  <si>
    <t>IMDM-08/569-0048</t>
  </si>
  <si>
    <t>IMDM-09/569-0049</t>
  </si>
  <si>
    <t>IMDM-11/569-0051</t>
  </si>
  <si>
    <t>IMDM-12/569-0052</t>
  </si>
  <si>
    <t>IMDM-14/569-0054</t>
  </si>
  <si>
    <t>IMDM-15/569-0055</t>
  </si>
  <si>
    <t>IMDM-16/569-0056</t>
  </si>
  <si>
    <t>IMDM-17/569-0057</t>
  </si>
  <si>
    <t>IMDM-18/569-0058</t>
  </si>
  <si>
    <t>IMDM-19/569-0059</t>
  </si>
  <si>
    <t>IMDM-20/569-0060</t>
  </si>
  <si>
    <t>Taladro de Piso  5/8 X13´</t>
  </si>
  <si>
    <t>Lijadora Orbital 1/2 Hoja</t>
  </si>
  <si>
    <t>Cepillo Electrico 4- 1/2' Industrial</t>
  </si>
  <si>
    <t>Cepillo para Carpintero No. 6 Estriado</t>
  </si>
  <si>
    <t>Clavadora neumática profesional calibre 18</t>
  </si>
  <si>
    <t>Engrapadora neumática calibre 18 de 1.24 mm</t>
  </si>
  <si>
    <t>Sierra caladora industrial de 750 W-6A</t>
  </si>
  <si>
    <t>Pistola aerográfica de gravedad con vaso fijo</t>
  </si>
  <si>
    <t xml:space="preserve">Silla Ejecutiva giratoria color negro </t>
  </si>
  <si>
    <t>DCRE-09/511-0973</t>
  </si>
  <si>
    <t>Silla ejecutiva color negro</t>
  </si>
  <si>
    <t>SM-31/511-0974</t>
  </si>
  <si>
    <t>RG/SM-650/MTZ-2024</t>
  </si>
  <si>
    <t>RG/SM-651/MTZ-2024</t>
  </si>
  <si>
    <t>SM-01-511-1004</t>
  </si>
  <si>
    <t>SM-02/511-1005</t>
  </si>
  <si>
    <t xml:space="preserve">Escritorio en L con medidas Generales de 1.80X1.90X.75, que consta de un escritorio de 1.80X.75X.75 M y lateral de 1.20X.45X.75M. Con 1 cajón papelero y gaveta </t>
  </si>
  <si>
    <t>Credenza con 4 puertas y entrepaño interior con medidas 2.80X.47X.75M</t>
  </si>
  <si>
    <t>Refrigerador Mabe 300FYMRRM0 11P3 INXOX</t>
  </si>
  <si>
    <t>RG/SM-649/MTZ-2024</t>
  </si>
  <si>
    <t>SP-01/569-1003</t>
  </si>
  <si>
    <t>Escritorio caoba con dos cajones</t>
  </si>
  <si>
    <t xml:space="preserve">Silla Pegable color Negro </t>
  </si>
  <si>
    <t>Mesa tipo portafolio color blanco/gris</t>
  </si>
  <si>
    <t>RG/SM-652/MTZ-2024</t>
  </si>
  <si>
    <t xml:space="preserve">Ventilador de piso color Negro </t>
  </si>
  <si>
    <t xml:space="preserve">Taurus </t>
  </si>
  <si>
    <t>Ecojet</t>
  </si>
  <si>
    <t>M94406500</t>
  </si>
  <si>
    <t>RG/SM-001/MTZ-2021</t>
  </si>
  <si>
    <t xml:space="preserve">Cámara Rotatoria para la comunidad de Zoquizoquipan (Salida a San Juan) </t>
  </si>
  <si>
    <t>Cámara Rotatoria para la Comunidad de el Zoquizoquipan (Crucero a Olotla)</t>
  </si>
  <si>
    <t>Cámara Rotatoria para la Comunidad de Zoquizoquipan (Crucero a los Arcos)</t>
  </si>
  <si>
    <t>Cámara Rotatoria para la Comunidad de Jihuico (En la cancha, Cubriendo la Salida a Jiliapa)</t>
  </si>
  <si>
    <t>Cámara Rotatoria para la Comunidad de el Carrizal (En la Techumbre)</t>
  </si>
  <si>
    <t>Cámara Rotatoria para la Comunidad de el Santa Mónica (Crucero en el Reparo)</t>
  </si>
  <si>
    <t>Cámara Rotatoria para la Comunidad de Santa Mónica (Por la Techumbre)</t>
  </si>
  <si>
    <t>Cámara Rotatoria para la Comunidad de El Pirú (Crucero de Tepotzotlán)</t>
  </si>
  <si>
    <t>Cámara Rotatoria para la Comunidad de San Cristóbal (Crucero de Mexnoztla)</t>
  </si>
  <si>
    <t>Cámara Rotatoria para la Comunidad San Cristóbal (Crucero entrada parte alta)</t>
  </si>
  <si>
    <t>Cámara Rotatoria para la comunidad de San Cristóbal (Parque parte alta)</t>
  </si>
  <si>
    <t xml:space="preserve">Cámara Rotatoria para la Comunidad de San Cristóbal (Puente Nuevo) </t>
  </si>
  <si>
    <t>Cámara Rotatoria Para la Comunidad de San Cristóbal (Techumbre)</t>
  </si>
  <si>
    <t>Cámara Rotatoria para la Comunidad de San Cristóbal (Puente Viejo)</t>
  </si>
  <si>
    <t>Cámara Rotatoria en la Comunidad de El Pedregal (Crucero Puente)</t>
  </si>
  <si>
    <t>Cámara Rotatoria Para la Comunidad de El Pedregal (Auditorio de la Comunidad)</t>
  </si>
  <si>
    <t>Cámara Rotatoria para la Comunidad de Amajatlan (Crucero)</t>
  </si>
  <si>
    <t>Cámara Rotatoria para la Comunidad de Olotla (Salida a Zacualtipán)</t>
  </si>
  <si>
    <t>RG/SM-61/MTZ-2021</t>
  </si>
  <si>
    <t>SP-01/523-0001</t>
  </si>
  <si>
    <t>RG/SM-137/MTZ-2021</t>
  </si>
  <si>
    <t>SP-02/523-0002</t>
  </si>
  <si>
    <t>RG/SM-136/MTZ-2021</t>
  </si>
  <si>
    <t>SP-03/523-0003</t>
  </si>
  <si>
    <t>RG/SM-63/MTZ-2021</t>
  </si>
  <si>
    <t>SP-04/523-0004</t>
  </si>
  <si>
    <t>RG/SM-69/MTZ-2021</t>
  </si>
  <si>
    <t>SP-05/523-0005</t>
  </si>
  <si>
    <t>RG/SM-71/MTZ-2021</t>
  </si>
  <si>
    <t>SP-06/523-0006</t>
  </si>
  <si>
    <t>RG/SM-72/MTZ-2021</t>
  </si>
  <si>
    <t>SP-07/523-0007</t>
  </si>
  <si>
    <t>RG/SM-74/MTZ-2021</t>
  </si>
  <si>
    <t>SP-08/523-0008</t>
  </si>
  <si>
    <t>RG/SM-75/MTZ-2021</t>
  </si>
  <si>
    <t>SP-09/523-0009</t>
  </si>
  <si>
    <t>RG/SM-76/MTZ-2021</t>
  </si>
  <si>
    <t>SP-010/523-0010</t>
  </si>
  <si>
    <t>RG/SM-77/MTZ-2021</t>
  </si>
  <si>
    <t>SP-011/523-0011</t>
  </si>
  <si>
    <t>RG/SM-78/MTZ-2021</t>
  </si>
  <si>
    <t>SP-012/523-0012</t>
  </si>
  <si>
    <t>RG/SM-79/MTZ-2021</t>
  </si>
  <si>
    <t>SP-013/523-0013</t>
  </si>
  <si>
    <t>RG/SM-84/MTZ-2021</t>
  </si>
  <si>
    <t>SP-014/523-0014</t>
  </si>
  <si>
    <t>RG/SM-85/MTZ-2021</t>
  </si>
  <si>
    <t>SP-015/523-0015</t>
  </si>
  <si>
    <t>RG/SM-88/MTZ-2021</t>
  </si>
  <si>
    <t>SP-016/523-0016</t>
  </si>
  <si>
    <t>RG/SM-134/MTZ-2021</t>
  </si>
  <si>
    <t>SP-017/523-0017</t>
  </si>
  <si>
    <t>RG/SM-135/MTZ-2021</t>
  </si>
  <si>
    <t>SP-018/523-0018</t>
  </si>
  <si>
    <t xml:space="preserve">Enmicadora Color Negro </t>
  </si>
  <si>
    <t>GBC</t>
  </si>
  <si>
    <t>Fusion Plus 6000L</t>
  </si>
  <si>
    <t>RS-680</t>
  </si>
  <si>
    <t>GC5NEVI5135</t>
  </si>
  <si>
    <t>Airport</t>
  </si>
  <si>
    <t>RG/SM-402/MTZ-2021</t>
  </si>
  <si>
    <t>SMDIF-33/511-0776</t>
  </si>
  <si>
    <t>RG/SM-009/MTZ-2020</t>
  </si>
  <si>
    <t>SMDIF-01/511-0003</t>
  </si>
  <si>
    <t>RG/SM-010/MTZ-2020</t>
  </si>
  <si>
    <t>SMDIF-02/511-0004</t>
  </si>
  <si>
    <t>RG/SM-011/MTZ-2020</t>
  </si>
  <si>
    <t>SMDIF-03/511-0005</t>
  </si>
  <si>
    <t>RG/SM-012/MTZ-2020</t>
  </si>
  <si>
    <t>SMDIF-04/511-0006</t>
  </si>
  <si>
    <t>RG/SM-013/MTZ-2020</t>
  </si>
  <si>
    <t>SIMDIF-05/511-0007</t>
  </si>
  <si>
    <t>RG/SM-014/MTZ-2020</t>
  </si>
  <si>
    <t>SIMDIF-06/511-0008</t>
  </si>
  <si>
    <t>RG/SM-015/MTZ-2020</t>
  </si>
  <si>
    <t>SIMDIF-07/511-0009</t>
  </si>
  <si>
    <t>RG/SM-037/MTZ-2020</t>
  </si>
  <si>
    <t>SIMDIF-08/511-0010</t>
  </si>
  <si>
    <t>RG/SM-017/MTZ-2020</t>
  </si>
  <si>
    <t>SIMDIF-01/511-0012</t>
  </si>
  <si>
    <t>RG/SM-018/MTZ-2020</t>
  </si>
  <si>
    <t>SIMDIF-02/511-0013</t>
  </si>
  <si>
    <t>RG/SM-019/MTZ-2020</t>
  </si>
  <si>
    <t>SIMDIF-01/511-0014</t>
  </si>
  <si>
    <t>RG/SM-020/MTZ-2020</t>
  </si>
  <si>
    <t>SIMDIF-01/511-0015</t>
  </si>
  <si>
    <t>RG/SM-021/MTZ-2020</t>
  </si>
  <si>
    <t>SIMDIF-03/511-0016</t>
  </si>
  <si>
    <t>RG/SM-022/MTZ-2020</t>
  </si>
  <si>
    <t>SMDIF-01/511-0017</t>
  </si>
  <si>
    <t>Silla Secretarial Operativa Respaldo Malla Giratoria negro</t>
  </si>
  <si>
    <t>Silla Ads Operativa Romina Respaldo Medio Giratoria negra</t>
  </si>
  <si>
    <t>Silla de visita base cromada con asiento y respaldo en tipo vinil negra</t>
  </si>
  <si>
    <t>Silla de visita con asiento y respaldo en tipo piel negra</t>
  </si>
  <si>
    <t>Escritorio Metalico Operativo Secretarial Con Cajonera color madera aglomerada</t>
  </si>
  <si>
    <t xml:space="preserve">Escritorio de madera  con 7 cajones  color madera </t>
  </si>
  <si>
    <t>Escritorio de madera con Estructura Cromada con 2 Archiveros (1 con seguridad con llave)</t>
  </si>
  <si>
    <t xml:space="preserve">Escritorio de madera 2 cajones laminada en color gris  </t>
  </si>
  <si>
    <t>Archivero de Madera con 3 cajones tamaño oficio color café</t>
  </si>
  <si>
    <t>Archivero Cromado gris con 4 cajones tamaño oficio</t>
  </si>
  <si>
    <t>Archivero Cromado gris con 3 cajones tamaño oficio</t>
  </si>
  <si>
    <t>Pizarron Chico mitad corcho mitad blanco</t>
  </si>
  <si>
    <t xml:space="preserve">Pizarron mediano blanco </t>
  </si>
  <si>
    <t>Escritorio color café con dos cajones</t>
  </si>
  <si>
    <t>Estacion de trabajo con dos cajones color café</t>
  </si>
  <si>
    <t>Mueble porta Bandera color café con vidrio</t>
  </si>
  <si>
    <t>Mueble conjunto de 3  de madera con puertas de vidrio</t>
  </si>
  <si>
    <t>Archivero de 2 gavetas color beige</t>
  </si>
  <si>
    <t>Mueble de 2 niveles con espejo</t>
  </si>
  <si>
    <t>Conjunto directivo que consta de: escritorio para sobreponer a credanza con medidas de 1.50X.60X.75 modelo  G47ESC1560SC, credanza baja de 1.60X46X.59 mts modelo G15CRE164611P1AD, y credanza de 1.60X.50X.75 mts con dos puertas y dos gavetas modelo G15LIN80CPCC y G15AHO1HC, color storm/gris linea mittos</t>
  </si>
  <si>
    <t>Sillon ejecutivo base cromada, tapizado en decopiel, color negro modelo E-3002</t>
  </si>
  <si>
    <t>Sillon de visita tapizado en tela color fiusha, estructura de madera color negro modelo Fabric Switch</t>
  </si>
  <si>
    <t>Banca de tres plazas fabricada en lamina de acero con terminado en cromo modelo airport 3P</t>
  </si>
  <si>
    <t>RG/SM-301/MTZ-2021</t>
  </si>
  <si>
    <t>SMDIF-001/511-0288</t>
  </si>
  <si>
    <t>RG/SM-302/MTZ-2021</t>
  </si>
  <si>
    <t>SMDIF-001/511-0289</t>
  </si>
  <si>
    <t>RG/SM-303/MTZ-2021</t>
  </si>
  <si>
    <t>SMDIF-001/511-0290</t>
  </si>
  <si>
    <t>RG/SM-304/MTZ-2021</t>
  </si>
  <si>
    <t>SMDIF-002/511-0291</t>
  </si>
  <si>
    <t>RG/SM-305/MTZ-2021</t>
  </si>
  <si>
    <t>SMDIF-001/511-0292</t>
  </si>
  <si>
    <t>RG/SM-306/MTZ-2021</t>
  </si>
  <si>
    <t>SMDIF-002/511-0293</t>
  </si>
  <si>
    <t>SMDIF-01/511-0654</t>
  </si>
  <si>
    <t>SMDIF-03/511-0656</t>
  </si>
  <si>
    <t>SMDIF-08/511-0661</t>
  </si>
  <si>
    <t>SMDIF-09/511-0662</t>
  </si>
  <si>
    <t>SMDIF-10/511-0663</t>
  </si>
  <si>
    <t>SMDIF-11/511-0664</t>
  </si>
  <si>
    <t>SMDIF-12/511-0665</t>
  </si>
  <si>
    <t>SMDIF-16/511-0669</t>
  </si>
  <si>
    <t>SMDIF-17/511-0670</t>
  </si>
  <si>
    <t>SMDIF-18/511-0671</t>
  </si>
  <si>
    <t>SMDIF-20/511-0673</t>
  </si>
  <si>
    <t>SMDIF-21/511-0674</t>
  </si>
  <si>
    <t>SMDIF-22/511-0675</t>
  </si>
  <si>
    <t>SMDIF-24/511-0677</t>
  </si>
  <si>
    <t>SMDIF-26/511-0679</t>
  </si>
  <si>
    <t>SMDIF-27/511-0680</t>
  </si>
  <si>
    <t>SMDIF-28/511-0681</t>
  </si>
  <si>
    <t>SMDIF-30/511-0683</t>
  </si>
  <si>
    <t>SMDIF-31/511-0684</t>
  </si>
  <si>
    <t>SMDIF-32/511-0685</t>
  </si>
  <si>
    <t>RG/SM-403/MTZ-2021</t>
  </si>
  <si>
    <t>SMDIF-01/511-0634</t>
  </si>
  <si>
    <t>SMDIF-02/511-0635</t>
  </si>
  <si>
    <t>SMDIF-03/511-0636</t>
  </si>
  <si>
    <t>SMDIF-04/511-0637</t>
  </si>
  <si>
    <t>SMDIF-05/511-0638</t>
  </si>
  <si>
    <t>SMDIF-06/511-0639</t>
  </si>
  <si>
    <t>SMDIF-07/511-0640</t>
  </si>
  <si>
    <t>SMDIF-08/511-0641</t>
  </si>
  <si>
    <t>SMDIF-09/511-0642</t>
  </si>
  <si>
    <t>SMDIF-10/511-0643</t>
  </si>
  <si>
    <t>SMDIF-11/511-0644</t>
  </si>
  <si>
    <t>SMDIF-12/511-0645</t>
  </si>
  <si>
    <t>SMDIF-13/511-0646</t>
  </si>
  <si>
    <t>SMDIF-14/511-0647</t>
  </si>
  <si>
    <t>SMDIF-15/511-0648</t>
  </si>
  <si>
    <t>SMDIF-16/511-0649</t>
  </si>
  <si>
    <t>SMDIF-17/511-0650</t>
  </si>
  <si>
    <t>SMDIF-19/511-0652</t>
  </si>
  <si>
    <t>SMDIF-20/511-0653</t>
  </si>
  <si>
    <t>Mittos</t>
  </si>
  <si>
    <t xml:space="preserve"> E-3002</t>
  </si>
  <si>
    <t>Fabric Switch</t>
  </si>
  <si>
    <t>airport 3P</t>
  </si>
  <si>
    <t>Kit Black Jack As</t>
  </si>
  <si>
    <t>Silla de Visita color Negro con Respaldo en malla</t>
  </si>
  <si>
    <t>Arsenal</t>
  </si>
  <si>
    <t>Silla Ejecutiva con ruedas color negro respaldo en malla</t>
  </si>
  <si>
    <t>Arsenal Con Cabecera</t>
  </si>
  <si>
    <t xml:space="preserve">Librero con cajones, color café </t>
  </si>
  <si>
    <t>Mesa para Coffebreak, color café</t>
  </si>
  <si>
    <t>Mesa de juntas de madera color vino de 2.40 por 6 por 0.75 mts, conformada por tres mesas de 2.40 x 1.20 mts, con librero</t>
  </si>
  <si>
    <t xml:space="preserve">librero de madera con dos repisas, color Caoba y negro  </t>
  </si>
  <si>
    <t xml:space="preserve">Archivero con tres gabetas con cerradura color café con llave </t>
  </si>
  <si>
    <t>RG/SM-383/MTZ-2022</t>
  </si>
  <si>
    <t>AM-01/511-0586</t>
  </si>
  <si>
    <t>RG/SM-384/MTZ-2022</t>
  </si>
  <si>
    <t>AM-01/511-0587</t>
  </si>
  <si>
    <t>RG/SM-385/MTZ-2022</t>
  </si>
  <si>
    <t>AM-01/511-0588</t>
  </si>
  <si>
    <t>RG/SM-386/MTZ-2022</t>
  </si>
  <si>
    <t>AM-01/511-0589</t>
  </si>
  <si>
    <t>RG/SM-387/MTZ-2022</t>
  </si>
  <si>
    <t>AM-01/511-0590</t>
  </si>
  <si>
    <t>RG/SM-388/MTZ-2022</t>
  </si>
  <si>
    <t>AM-01/511-0591</t>
  </si>
  <si>
    <t>RG/SM-570/MTZ-2022</t>
  </si>
  <si>
    <t>AM-01/511-0810</t>
  </si>
  <si>
    <t>RG/SM-571/MTZ-2022</t>
  </si>
  <si>
    <t>AM-01/511-0811</t>
  </si>
  <si>
    <t>RG/SM-382/MTZ-2021</t>
  </si>
  <si>
    <t>AM-03/511-0584</t>
  </si>
  <si>
    <t>AM-04/511-0585</t>
  </si>
  <si>
    <t>RG/SM-635/MTZ-2023</t>
  </si>
  <si>
    <t>AM-01/511-0975</t>
  </si>
  <si>
    <t>AM-02/511-0976</t>
  </si>
  <si>
    <t>AM-03/511-0977</t>
  </si>
  <si>
    <t>AM-04/511-0978</t>
  </si>
  <si>
    <t>AM-05/511-0979</t>
  </si>
  <si>
    <t>H. Asamblea Municipal</t>
  </si>
  <si>
    <t>A-1442</t>
  </si>
  <si>
    <t>Capturadoras de video, 4k, hdmi, usb 3.0</t>
  </si>
  <si>
    <t>KGEAMP</t>
  </si>
  <si>
    <t xml:space="preserve">Sin modelo </t>
  </si>
  <si>
    <t xml:space="preserve">Pilas doble A, Recargables, con 4 baterias </t>
  </si>
  <si>
    <t>DURACELL</t>
  </si>
  <si>
    <t>CEF14LA4</t>
  </si>
  <si>
    <t>disco duro, de 2T, color negro con rojo</t>
  </si>
  <si>
    <t xml:space="preserve">A DATA </t>
  </si>
  <si>
    <t>1N4820782271</t>
  </si>
  <si>
    <t xml:space="preserve">disco duro, de 2T, color negro </t>
  </si>
  <si>
    <t>1L0820206123</t>
  </si>
  <si>
    <t>controladora de audio, 2 canales usb para audio, e entradas para microfono o instrumentos</t>
  </si>
  <si>
    <t>M-AUDIO</t>
  </si>
  <si>
    <t>RG/SM-640/MTZ-2023</t>
  </si>
  <si>
    <t>CS-01/519-0984</t>
  </si>
  <si>
    <t>CS-02/519-0985</t>
  </si>
  <si>
    <t>CS-03/519-0986</t>
  </si>
  <si>
    <t>CS-04/519-0987</t>
  </si>
  <si>
    <t>CS-05/519-0988</t>
  </si>
  <si>
    <t xml:space="preserve">Escritorio de madera con Estructura Negro con 2 cajones  color madera </t>
  </si>
  <si>
    <t xml:space="preserve">Mesa chica con Estructura Cromada 4 llantas como soporte color café </t>
  </si>
  <si>
    <t>Sistema DIF Municipal</t>
  </si>
  <si>
    <t>G47ESC1560SC, G15CRE164611P1AD, G15LIN80CPCC y G15AHO1HC</t>
  </si>
  <si>
    <t>TP2003600234</t>
  </si>
  <si>
    <t>Sistema DIF Municipal/CAIC</t>
  </si>
  <si>
    <t>7364E</t>
  </si>
  <si>
    <t>007278 E</t>
  </si>
  <si>
    <t>Impresora multifuncional Color Negro</t>
  </si>
  <si>
    <t>U65046A8H901794</t>
  </si>
  <si>
    <t xml:space="preserve">Impresora laser gris </t>
  </si>
  <si>
    <t>LaserJET 1020</t>
  </si>
  <si>
    <t>CNB0011379</t>
  </si>
  <si>
    <t>Xpress M2022</t>
  </si>
  <si>
    <t>06YJB8GF4F01C9B</t>
  </si>
  <si>
    <t>Computadora Todo En uno Color Blanco</t>
  </si>
  <si>
    <t>RTL8188EE All in One</t>
  </si>
  <si>
    <t>01(07893552004007)</t>
  </si>
  <si>
    <t xml:space="preserve">Computadora negra armada (Monitor: Marca: ACER, Modelo: 1206HQL,N/S: 887899705274, MOUSE, marca: ACER, modelo: SM-9023, N/S: 60102B86K800, CPU, Marca: ACER, Modelo: ASPIRE XC-704, N/S: 60600433530, TECLADO: Marca:ACER, Modelo: SK-9626, N/S:60104237K801) </t>
  </si>
  <si>
    <t>1206HQL</t>
  </si>
  <si>
    <t>Computadora negra armada (Monitor: Marca: LENOVO, Modelo: C245,N/S: CS00343931, Teclado, marca: LENOVO, modelo: LXH-EKB-10YA, N/S: 625209154, MOUSE, Marca: LENOVO Modelo:LXH-EMS-10ZA, N/S: 20834967</t>
  </si>
  <si>
    <t>C245</t>
  </si>
  <si>
    <t>CS00343931</t>
  </si>
  <si>
    <t>Computadora negra armada (Monitor negro, Marca:HP,Modelo:LV1911, S/N:6CM4142Q59,Teclado negro: Marca:HACER, Modelo:KB36211,N/S:KBUSB0P08310600315K701,Mouse negro:, Marca:Perfec Choice, Modelo:PC-043881,N/S:L00404388, CPU negro: Marca:HP,Modelo:PRO 6300,N/S: MXL3180W04)</t>
  </si>
  <si>
    <t>LV1911</t>
  </si>
  <si>
    <t>6CM4142Q59</t>
  </si>
  <si>
    <t>Computadora negra armada (Monitor: Marca:EMACHINES, Modelo: E16HG,N/S:93909785442, Teclado,Marca:***,Modelo:***,N/S:***, MOUSE, Marca:***,Modelo:*** N/S:***</t>
  </si>
  <si>
    <t>EMACHINES</t>
  </si>
  <si>
    <t>E16HG</t>
  </si>
  <si>
    <t xml:space="preserve">No break negro </t>
  </si>
  <si>
    <t>Regulador blanco</t>
  </si>
  <si>
    <t>Multifuncional color negro</t>
  </si>
  <si>
    <t>CANOL</t>
  </si>
  <si>
    <t>G2160</t>
  </si>
  <si>
    <t>KMTL51965</t>
  </si>
  <si>
    <t>Computadora todo en uno color blanco</t>
  </si>
  <si>
    <t>C-2000</t>
  </si>
  <si>
    <t>MPO9wroy</t>
  </si>
  <si>
    <t>Proyector color blanco</t>
  </si>
  <si>
    <t>H335A</t>
  </si>
  <si>
    <t>TGMF350496L</t>
  </si>
  <si>
    <t>8CC044125B</t>
  </si>
  <si>
    <t>8CC04327RL</t>
  </si>
  <si>
    <t>8CC044125Z</t>
  </si>
  <si>
    <t>RG/SM-452/MTZ-2021</t>
  </si>
  <si>
    <t>SMDIF-01/515-0129</t>
  </si>
  <si>
    <t>SMDIF-02/515-0130</t>
  </si>
  <si>
    <t>SMDIF-03/515-0131</t>
  </si>
  <si>
    <t>SMDIF-05/515-0132</t>
  </si>
  <si>
    <t>SMDIF-06/515-0133</t>
  </si>
  <si>
    <t>SMDIF-07/515-0134</t>
  </si>
  <si>
    <t>SMDIF-08/515-0135</t>
  </si>
  <si>
    <t>SMDIF-09/515-0136</t>
  </si>
  <si>
    <t>SMDIF-10/515-0137</t>
  </si>
  <si>
    <t>SMDIF-11/515-0138</t>
  </si>
  <si>
    <t>SMDIF-12/515-0139</t>
  </si>
  <si>
    <t>SMDIF-13/515-0140</t>
  </si>
  <si>
    <t>SMDIF-14/515-0141</t>
  </si>
  <si>
    <t>RG/SM-453/MTZ-2021</t>
  </si>
  <si>
    <t>SMDIF-01/515-0024</t>
  </si>
  <si>
    <t>RG/SM-454/MTZ-2021</t>
  </si>
  <si>
    <t>SMDIF-02/515-0154</t>
  </si>
  <si>
    <t>SMDIF-03/515-0155</t>
  </si>
  <si>
    <t>RG/SM-002/MTZ-2020</t>
  </si>
  <si>
    <t>SMDIF-02/515-0002</t>
  </si>
  <si>
    <t>RG/SM-003/MTZ-2020</t>
  </si>
  <si>
    <t>SMDIF-03/515-0003</t>
  </si>
  <si>
    <t>RG/SM-004/MTZ-2020</t>
  </si>
  <si>
    <t>SMDIF-04/515-0004</t>
  </si>
  <si>
    <t>Refrigerador winia 14 Pies</t>
  </si>
  <si>
    <t>WINIA</t>
  </si>
  <si>
    <t>14 Pies</t>
  </si>
  <si>
    <t>RG/SM-231/MTZ-2021</t>
  </si>
  <si>
    <t>SMDIF-01/564-0004</t>
  </si>
  <si>
    <t>RG/SM-490/MTZ-2021</t>
  </si>
  <si>
    <t>SMDIF-01/564-0001</t>
  </si>
  <si>
    <t>Lavadora KOBLENZ, color rosa 18 KG</t>
  </si>
  <si>
    <t>KOBLENZ</t>
  </si>
  <si>
    <t>LRK-1811</t>
  </si>
  <si>
    <t>RG/SM-572/MTZ-2022</t>
  </si>
  <si>
    <t>SMDIF-01/519-0812</t>
  </si>
  <si>
    <t>21-05-1520 127V-</t>
  </si>
  <si>
    <t xml:space="preserve">ALL IN ONE </t>
  </si>
  <si>
    <t>8CC2034WXZ</t>
  </si>
  <si>
    <t>Teclado, color negro</t>
  </si>
  <si>
    <t>Blue-Code</t>
  </si>
  <si>
    <t>Mouse optico, color negro</t>
  </si>
  <si>
    <t>CPU, color negro</t>
  </si>
  <si>
    <t>TrueBasiX</t>
  </si>
  <si>
    <t>Monitor color negro</t>
  </si>
  <si>
    <t>SOYO</t>
  </si>
  <si>
    <t>MMA7ABYA07460028</t>
  </si>
  <si>
    <t xml:space="preserve">Nobreak negro, con 4 entradas </t>
  </si>
  <si>
    <t>ISB SOLABASIC</t>
  </si>
  <si>
    <t>DN-21-202</t>
  </si>
  <si>
    <t>E06C03773</t>
  </si>
  <si>
    <t>Computadora de escritorio color blanco.</t>
  </si>
  <si>
    <t xml:space="preserve">Impresora mulfifuncional BROTHER </t>
  </si>
  <si>
    <t>U64049C7H248201</t>
  </si>
  <si>
    <t>Ecotank</t>
  </si>
  <si>
    <t>L6270</t>
  </si>
  <si>
    <t>Computadora Portatil HP INC 245 G7 Pantalla de 142, procesador AMD RYSEN 5 3500 U disco duro 1TB, Memoria Ram 8GB, Windows 10 home</t>
  </si>
  <si>
    <t>14-ck0003la</t>
  </si>
  <si>
    <t>5CG8215VXK</t>
  </si>
  <si>
    <t>Escaner Portatil DS mobible color blanco</t>
  </si>
  <si>
    <t>DS-740D</t>
  </si>
  <si>
    <t>U65748M0X122054</t>
  </si>
  <si>
    <t>AM-01/515-0807</t>
  </si>
  <si>
    <t>AM-01/515-0121</t>
  </si>
  <si>
    <t>AM-02/515-0122</t>
  </si>
  <si>
    <t>AM-03/515-0123</t>
  </si>
  <si>
    <t>AM-04/515-0124</t>
  </si>
  <si>
    <t>AM-05/515-0125</t>
  </si>
  <si>
    <t>AM-06/515-0126</t>
  </si>
  <si>
    <t>RG/SM-610/MTZ-203</t>
  </si>
  <si>
    <t>AM-01/515-0852</t>
  </si>
  <si>
    <t>RG/SM-574/MTZ-2023</t>
  </si>
  <si>
    <t>AM-01/515-0814</t>
  </si>
  <si>
    <t>RG/SM-636/MTZ-2023</t>
  </si>
  <si>
    <t>AM-01/515-0980</t>
  </si>
  <si>
    <t>A-1251</t>
  </si>
  <si>
    <t xml:space="preserve">Trane </t>
  </si>
  <si>
    <t>AMCW1536A1000AA</t>
  </si>
  <si>
    <t>X2104TO362IC0023</t>
  </si>
  <si>
    <t>RG/SM-637/MTZ-2023</t>
  </si>
  <si>
    <t>AM-01/564-0981</t>
  </si>
  <si>
    <t xml:space="preserve">Estación de trabajo de 1.20X1.20 </t>
  </si>
  <si>
    <t>Archivero color gris con 4 Gavetas</t>
  </si>
  <si>
    <t>Silla Secretarial Color Negro</t>
  </si>
  <si>
    <t>Librero para Carpetas</t>
  </si>
  <si>
    <t>sistema de videovigilancia a (1 equipo grabador dvr de 4 canales con 4 entradas de audio turbo hd. 4 camaras e8 turbo domo blanco. 4 microfono de alta fidelidad. 1 disco duro 2 tb. 1 spliter para control de microfonos. 8 conectores electronicos. 8 conectores de audio. 4 fuentes individuales de 12v.1 pantalla tv marca lg de 49 pulgadas)</t>
  </si>
  <si>
    <t xml:space="preserve">Mini split Muro Alto de 3 Tonelada de Refrigeracion, Solo Frio, Refrigerante r410 </t>
  </si>
  <si>
    <t>RG/SM-028/MTZ-2020</t>
  </si>
  <si>
    <t>TM-01/511-0019</t>
  </si>
  <si>
    <t>RG/SM-032/MTZ-2020</t>
  </si>
  <si>
    <t>TM-01/511-0023</t>
  </si>
  <si>
    <t>RG/SM-033/MTZ-2020</t>
  </si>
  <si>
    <t>TM-02/511-0024</t>
  </si>
  <si>
    <t>RG/SM-049/MTZ-2021</t>
  </si>
  <si>
    <t>TM-01/511-0018</t>
  </si>
  <si>
    <t>RG/SM-048/MTZ-2021</t>
  </si>
  <si>
    <t>TM-01/511-0025</t>
  </si>
  <si>
    <t>RG/SM-065/MTZ-2021</t>
  </si>
  <si>
    <t>TM-001/511-0281</t>
  </si>
  <si>
    <t>RG/SM-066/MTZ-2021</t>
  </si>
  <si>
    <t>TM-002/511-0282</t>
  </si>
  <si>
    <t>RG/SM-0067/MTZ-2021</t>
  </si>
  <si>
    <t>TM-003/511-0283</t>
  </si>
  <si>
    <t>RG/SM-068/MTZ-2021</t>
  </si>
  <si>
    <t>TM-004/511-0284</t>
  </si>
  <si>
    <t>RG/SM-244/MTZ-2021</t>
  </si>
  <si>
    <t>TM-005/511-0285</t>
  </si>
  <si>
    <t>RG/SM-070/MTZ-2021</t>
  </si>
  <si>
    <t>TM-006/511-0286</t>
  </si>
  <si>
    <t>RG/SM-245/MTZ-2021</t>
  </si>
  <si>
    <t>TM-007/511-0287</t>
  </si>
  <si>
    <t>RG/SM-518/MTZ-2021</t>
  </si>
  <si>
    <t>TM-01/511-0753</t>
  </si>
  <si>
    <t>TM-02/511-0757</t>
  </si>
  <si>
    <t>RG/SM-257/MTZ-2022</t>
  </si>
  <si>
    <t xml:space="preserve"> TM-01/511-0779</t>
  </si>
  <si>
    <t>RG/SM-259/MTZ-2022</t>
  </si>
  <si>
    <t>TM-01/511-0780</t>
  </si>
  <si>
    <t>RG/SM-261/MTZ-2022</t>
  </si>
  <si>
    <t>TM-01/511-0781</t>
  </si>
  <si>
    <t>RG/SM-376/MTZ-2022</t>
  </si>
  <si>
    <t>TM-01/511-0782</t>
  </si>
  <si>
    <t>RG/SM-503/MTZ-2022</t>
  </si>
  <si>
    <t>TM-01/511-0783</t>
  </si>
  <si>
    <t>EL-2106</t>
  </si>
  <si>
    <t>GCSVIS145NE</t>
  </si>
  <si>
    <t>Delfin</t>
  </si>
  <si>
    <t>A-497</t>
  </si>
  <si>
    <t>A-625</t>
  </si>
  <si>
    <t>EPCOM</t>
  </si>
  <si>
    <t>ev3004turbo</t>
  </si>
  <si>
    <t>RG/SM-520/MTZ-2021</t>
  </si>
  <si>
    <t>TM-01/551-0009</t>
  </si>
  <si>
    <t>RG/SM-228/MTZ-2021</t>
  </si>
  <si>
    <t>TM-01/564-0002</t>
  </si>
  <si>
    <t>RG/SM-229/MTZ-2021</t>
  </si>
  <si>
    <t>TM-01/564-0003</t>
  </si>
  <si>
    <t>Computador Todo en Uno HP Business Desktop ProOne 400 G5, Procesador Intel Core i5 Generacion i5-9500T Quad-core (4 core) 2.20 GHz</t>
  </si>
  <si>
    <t>Impresora Con Velocidad de Impresión de 28 Paginas por Minuto, Pantalla Tactil Intuitiva Color de 2.7" color blanco-gris</t>
  </si>
  <si>
    <t xml:space="preserve">Computadora Lenovo Think/ Aio V130Z / Intel celeron, memoria Ram de 4 Gb, disco duro de 1 Tb </t>
  </si>
  <si>
    <t xml:space="preserve">Computadora de Escritorio Lenovo V50a Procesador Intel </t>
  </si>
  <si>
    <t>CPU servidor de Cobros color negro</t>
  </si>
  <si>
    <t>Impresora Laser color blanco con gris</t>
  </si>
  <si>
    <t>Impresora Laser color gris</t>
  </si>
  <si>
    <t>Computadora de Escritorio Color Negro</t>
  </si>
  <si>
    <t xml:space="preserve">Computadora de escritorio color Negro </t>
  </si>
  <si>
    <t>Computadora de Escitorio 21.5 pulgadas, intel core 13, 8GB, 1TB, Windows 10 Pro</t>
  </si>
  <si>
    <t>Computadora Hp Pro One 400 G6, 23.8 Pulgadas Intel core 15-10500, 16GB, 512GB SSD, Windows 10</t>
  </si>
  <si>
    <t xml:space="preserve">Impresora Multifuncional color negro </t>
  </si>
  <si>
    <t>Destructora Automática 300x-300hojas-corete super cruzado P-4, color negro con gris</t>
  </si>
  <si>
    <t>T5</t>
  </si>
  <si>
    <t xml:space="preserve">YLWH50398  </t>
  </si>
  <si>
    <t>MJ0DXZ0T</t>
  </si>
  <si>
    <t>MSC+L3710CW</t>
  </si>
  <si>
    <t>8CG0450P58</t>
  </si>
  <si>
    <t>Think</t>
  </si>
  <si>
    <t>V50a</t>
  </si>
  <si>
    <t>W09310010102</t>
  </si>
  <si>
    <t>Xpress M2020</t>
  </si>
  <si>
    <t>074FBBGH9E0144F</t>
  </si>
  <si>
    <t>CNB3LD2375</t>
  </si>
  <si>
    <t>CNB3LD36SY</t>
  </si>
  <si>
    <t>AOC</t>
  </si>
  <si>
    <t>E870S</t>
  </si>
  <si>
    <t>185LM00018</t>
  </si>
  <si>
    <t>All In One</t>
  </si>
  <si>
    <t>PRO ONE</t>
  </si>
  <si>
    <t>C622C</t>
  </si>
  <si>
    <t>XBBV033851</t>
  </si>
  <si>
    <t>AutoFeed+ 300X</t>
  </si>
  <si>
    <t>CO2321300111</t>
  </si>
  <si>
    <t>A-867</t>
  </si>
  <si>
    <t>A-1462</t>
  </si>
  <si>
    <t>A-1463</t>
  </si>
  <si>
    <t>RG/SM-040/MTZ-2020</t>
  </si>
  <si>
    <t>TM-04/515-0011</t>
  </si>
  <si>
    <t>RG/SM-041/MTZ-2020</t>
  </si>
  <si>
    <t>TM-05/515-0012</t>
  </si>
  <si>
    <t>RG/SM-046/MTZ-2020</t>
  </si>
  <si>
    <t>TM-01/515-0018</t>
  </si>
  <si>
    <t>RG/SM-006/MTZ-2020</t>
  </si>
  <si>
    <t>TM-06/515-0006</t>
  </si>
  <si>
    <t>RG/SM-307/MTZ-2021</t>
  </si>
  <si>
    <t>TM-01/515-0156</t>
  </si>
  <si>
    <t>RG/SM-308/MTZ-2021</t>
  </si>
  <si>
    <t>TM-02/515-0157</t>
  </si>
  <si>
    <t>RG/SM-517/MTZ-2021</t>
  </si>
  <si>
    <t>TM-01/515-0199</t>
  </si>
  <si>
    <t>TM-03/515-0210</t>
  </si>
  <si>
    <t>TM-04/515-0210</t>
  </si>
  <si>
    <t>TM-05/515-0210</t>
  </si>
  <si>
    <t>TM-06/515-0210</t>
  </si>
  <si>
    <t>TM-07/515-0210</t>
  </si>
  <si>
    <t>RG/SM-638/MTZ-2023</t>
  </si>
  <si>
    <t>TM-01/515-0982</t>
  </si>
  <si>
    <t>RG/SM-639/MTZ-2023</t>
  </si>
  <si>
    <t>TM-01/515-0983</t>
  </si>
  <si>
    <t>RG/SM-647/MTZ-2024</t>
  </si>
  <si>
    <t>TM-01/515-1001</t>
  </si>
  <si>
    <t>RG/SM-648/MTZ-2024</t>
  </si>
  <si>
    <t>TM-01/569-1002</t>
  </si>
  <si>
    <t xml:space="preserve">Mini Split color blanco </t>
  </si>
  <si>
    <t>RG/SM-569/MTZ-2022</t>
  </si>
  <si>
    <t>AM-01/515-0809</t>
  </si>
  <si>
    <t>TCD-01/515-0952</t>
  </si>
  <si>
    <t>RG/SM-653/MTZ-2024</t>
  </si>
  <si>
    <t>SP-01/511-1006</t>
  </si>
  <si>
    <t>SP-02/511-1007</t>
  </si>
  <si>
    <t>SP-03/511-1008</t>
  </si>
  <si>
    <t>SP-04/511-1009</t>
  </si>
  <si>
    <t>SP-05/511-1010</t>
  </si>
  <si>
    <t>SP-06/511-1011</t>
  </si>
  <si>
    <t>SP-07/511-1012</t>
  </si>
  <si>
    <t>SP-08/511-1013</t>
  </si>
  <si>
    <t>SP-09/511-1014</t>
  </si>
  <si>
    <t>SP-10/511-1015</t>
  </si>
  <si>
    <t>SP-11/511-1016</t>
  </si>
  <si>
    <t>SP-01/512-0085</t>
  </si>
  <si>
    <t>SP-02/512-0086</t>
  </si>
  <si>
    <t>AM-08/515-0128</t>
  </si>
  <si>
    <t xml:space="preserve">Multifuncional de inyección de tinta Color Negro </t>
  </si>
  <si>
    <t>U66053B2H593289</t>
  </si>
  <si>
    <t>RG/SM-654/MTZ-2024</t>
  </si>
  <si>
    <t>SPM-01/561-1017</t>
  </si>
  <si>
    <t>RG/SM-642/MTZ-2023</t>
  </si>
  <si>
    <t>SMDIF-01/569-0990</t>
  </si>
  <si>
    <t xml:space="preserve">Guiro para podar </t>
  </si>
  <si>
    <t>Takashy</t>
  </si>
  <si>
    <t>SMDIF-02/569-0991</t>
  </si>
  <si>
    <t>Tijeras para podar</t>
  </si>
  <si>
    <t>bueno</t>
  </si>
  <si>
    <t>SMDIF-03/569-0992</t>
  </si>
  <si>
    <t>1 escalera</t>
  </si>
  <si>
    <t>SMDIF-04/569-0993</t>
  </si>
  <si>
    <t>1 machete</t>
  </si>
  <si>
    <t>SMDIF-05/569-0994</t>
  </si>
  <si>
    <t>1 pala</t>
  </si>
  <si>
    <t>SMDIF-06/569-0995</t>
  </si>
  <si>
    <t>araña para recoger hierva</t>
  </si>
  <si>
    <t>RG/SM-655/MTZ-2024</t>
  </si>
  <si>
    <t>SMDIF-01/511-1018</t>
  </si>
  <si>
    <t>silla color verde preescolar</t>
  </si>
  <si>
    <t>SMDIF-02/511-1019</t>
  </si>
  <si>
    <t>SMDIF-03/511-1020</t>
  </si>
  <si>
    <t>SMDIF-04/511-1021</t>
  </si>
  <si>
    <t>SMDIF-05/511-1022</t>
  </si>
  <si>
    <t>SMDIF-06/511-1023</t>
  </si>
  <si>
    <t>SMDIF-07/511-1024</t>
  </si>
  <si>
    <t>SMDIF-08/511-1025</t>
  </si>
  <si>
    <t>SMDIF-09/511-1026</t>
  </si>
  <si>
    <t>SMDIF-10/511-1027</t>
  </si>
  <si>
    <t>SMDIF-11/511-1028</t>
  </si>
  <si>
    <t>SMDIF-12/511-1029</t>
  </si>
  <si>
    <t>SMDIF-13/511-1030</t>
  </si>
  <si>
    <t>SMDIF-14/511-1031</t>
  </si>
  <si>
    <t>SMDIF-15/511-1032</t>
  </si>
  <si>
    <t>mesa color verde</t>
  </si>
  <si>
    <t>SMDIF-16/511-1033</t>
  </si>
  <si>
    <t>SMDIF-17/511-1034</t>
  </si>
  <si>
    <t>SMDIF-18/511-1035</t>
  </si>
  <si>
    <t>SMDIF-19/511-1036</t>
  </si>
  <si>
    <t>1 bocina color negro con rojo con un micrófono</t>
  </si>
  <si>
    <t>KSR</t>
  </si>
  <si>
    <t xml:space="preserve">1.2.4.1.2 </t>
  </si>
  <si>
    <t>RG/SM-656/MTZ-2024</t>
  </si>
  <si>
    <t>SMDIF-01/512-1037</t>
  </si>
  <si>
    <t>sarten</t>
  </si>
  <si>
    <t>regular</t>
  </si>
  <si>
    <t>SMDIF-02/512-1038</t>
  </si>
  <si>
    <t>1.2.4.1.4</t>
  </si>
  <si>
    <t>SMDIF-03/512-1039</t>
  </si>
  <si>
    <t>1.2.4.1.5</t>
  </si>
  <si>
    <t>SMDIF-04/512-1040</t>
  </si>
  <si>
    <t>1.2.4.1.6</t>
  </si>
  <si>
    <t>SMDIF-05/512-1041</t>
  </si>
  <si>
    <t>1.2.4.1.7</t>
  </si>
  <si>
    <t>SMDIF-06/512-1042</t>
  </si>
  <si>
    <t>1 batidora color blanco</t>
  </si>
  <si>
    <t>Proctor Silex</t>
  </si>
  <si>
    <t>1.2.4.1.8</t>
  </si>
  <si>
    <t>SMDIF-07/512-1043</t>
  </si>
  <si>
    <t xml:space="preserve">1 olla express </t>
  </si>
  <si>
    <t>T-Fal</t>
  </si>
  <si>
    <t>SMDIF-08/512-1044</t>
  </si>
  <si>
    <t>1.2.4.1.10</t>
  </si>
  <si>
    <t>SMDIF-09/512-1045</t>
  </si>
  <si>
    <t>6 tablas para picar</t>
  </si>
  <si>
    <t>1.2.4.1.11</t>
  </si>
  <si>
    <t>SMDIF-10/512-1046</t>
  </si>
  <si>
    <t>1 escurridor</t>
  </si>
  <si>
    <t>1.2.4.1.12</t>
  </si>
  <si>
    <t>SMDIF-11/512-1047</t>
  </si>
  <si>
    <t>2 cacerolas pequeñas</t>
  </si>
  <si>
    <t>SMDIF-12/512-1048</t>
  </si>
  <si>
    <t>4 cacerolas grandes</t>
  </si>
  <si>
    <t>Qualite</t>
  </si>
  <si>
    <t>SMDIF-13/512-1049</t>
  </si>
  <si>
    <t>2 Vaporeras de aluminio</t>
  </si>
  <si>
    <t>Acmir</t>
  </si>
  <si>
    <t>SMDIF-14/512-1050</t>
  </si>
  <si>
    <t>8 cucharas grandes</t>
  </si>
  <si>
    <t>SMDIF-15/512-1051</t>
  </si>
  <si>
    <t>2 bolteadores de aluminio</t>
  </si>
  <si>
    <t>SMDIF-16/512-1052</t>
  </si>
  <si>
    <t>3 cuchillos grandes</t>
  </si>
  <si>
    <t>SMDIF-17/512-1053</t>
  </si>
  <si>
    <t>6 bandejas de plástico medianas</t>
  </si>
  <si>
    <t>SMDIF-18/512-1054</t>
  </si>
  <si>
    <t>2 vidrioleros de plástico</t>
  </si>
  <si>
    <t>SMDIF-19/512-1055</t>
  </si>
  <si>
    <t>2 teteras de aluuminio</t>
  </si>
  <si>
    <t>SMDIF-20/512-1056</t>
  </si>
  <si>
    <t>3 ollas de aluminio medianas</t>
  </si>
  <si>
    <t>SMDIF-21/512-1057</t>
  </si>
  <si>
    <t xml:space="preserve">47 cubiertos </t>
  </si>
  <si>
    <t>SMDIF-22/512-1058</t>
  </si>
  <si>
    <t xml:space="preserve">2 coladeras </t>
  </si>
  <si>
    <t>SMDIF-23/512-1059</t>
  </si>
  <si>
    <t>48 cucharas pequeñas</t>
  </si>
  <si>
    <t>SMDIF-24/512-1060</t>
  </si>
  <si>
    <t>1 comal color negro</t>
  </si>
  <si>
    <t>SMDIF-25/512-1061</t>
  </si>
  <si>
    <t>2 jarras de plástico de 2 litros</t>
  </si>
  <si>
    <t>SMDIF-26/512-1062</t>
  </si>
  <si>
    <t>4 bandejas de plástico para lavar trastes</t>
  </si>
  <si>
    <t>SMDIF-27/512-1063</t>
  </si>
  <si>
    <t>2 cubetas de plástico</t>
  </si>
  <si>
    <t>SMDIF-28/512-1064</t>
  </si>
  <si>
    <t>8 garrafones de plástico</t>
  </si>
  <si>
    <t>SMDIF-29/512-1065</t>
  </si>
  <si>
    <t>108 platos redondo con 3 divisiones</t>
  </si>
  <si>
    <t>SMDIF-30/512-1066</t>
  </si>
  <si>
    <t>70 platos cuadrados  con 4 divisiones</t>
  </si>
  <si>
    <t>SMDIF-31/512-1067</t>
  </si>
  <si>
    <t>12 platos medianos redondos</t>
  </si>
  <si>
    <t>SMDIF-32/512-1068</t>
  </si>
  <si>
    <t>125 plátos chicos redondos</t>
  </si>
  <si>
    <t>SMDIF-33/512-1069</t>
  </si>
  <si>
    <t>16 tazas color blanco con 2 orejas</t>
  </si>
  <si>
    <t>SMDIF-34/512-1070</t>
  </si>
  <si>
    <t>55 plátos chicos</t>
  </si>
  <si>
    <t>SMDIF-35/512-1071</t>
  </si>
  <si>
    <t xml:space="preserve">49 tazones color verde </t>
  </si>
  <si>
    <t>SMDIF-36/512-1072</t>
  </si>
  <si>
    <t>16 tazones color blanco</t>
  </si>
  <si>
    <t>SMDIF-37/512-1073</t>
  </si>
  <si>
    <t>56 platos color blanco</t>
  </si>
  <si>
    <t>SMDIF-38/512-1074</t>
  </si>
  <si>
    <t>38 platos medianos color verde</t>
  </si>
  <si>
    <t>SMDIF-39/512-1075</t>
  </si>
  <si>
    <t>40 vasos color blanco</t>
  </si>
  <si>
    <t>SMDIF-40/512-1076</t>
  </si>
  <si>
    <t>SMDIF-41/512-1077</t>
  </si>
  <si>
    <t>SMDIF-42/512-1078</t>
  </si>
  <si>
    <t>45 tazas blancas con 1 oreja</t>
  </si>
  <si>
    <t>SMDIF-43/512-1079</t>
  </si>
  <si>
    <t>SMDIF-44/512-1080</t>
  </si>
  <si>
    <t>SMDIF-45/512-1081</t>
  </si>
  <si>
    <t>SMDIF-46/512-1082</t>
  </si>
  <si>
    <t>SMDIF-47/512-1083</t>
  </si>
  <si>
    <t>1 rallador métalico</t>
  </si>
  <si>
    <t>SMDIF-48/512-1084</t>
  </si>
  <si>
    <t>24 cucharas soperas</t>
  </si>
  <si>
    <t>SMDIF-49/512-1085</t>
  </si>
  <si>
    <t>3 sartenes</t>
  </si>
  <si>
    <t>Tramontina</t>
  </si>
  <si>
    <t>SMDIF-50/512-1086</t>
  </si>
  <si>
    <t>SMDIF-51/512-1087</t>
  </si>
  <si>
    <t>1 arrocera</t>
  </si>
  <si>
    <t>Vasconia</t>
  </si>
  <si>
    <t>SMDIF-52/512-1088</t>
  </si>
  <si>
    <t>1 juego de cuchillos de 9 piezas</t>
  </si>
  <si>
    <t xml:space="preserve">COCINA CAIC </t>
  </si>
  <si>
    <t>1.2.4.6.1</t>
  </si>
  <si>
    <t xml:space="preserve">Moto bomba de para lodo </t>
  </si>
  <si>
    <t xml:space="preserve">Honda </t>
  </si>
  <si>
    <t>TRASH PUMP</t>
  </si>
  <si>
    <t>WT20X</t>
  </si>
  <si>
    <t xml:space="preserve">Hikvision </t>
  </si>
  <si>
    <t>DS-2CD2T43G2-4I</t>
  </si>
  <si>
    <t>RG/SM-657/MTZ-2024</t>
  </si>
  <si>
    <t>SP-01/523-1089</t>
  </si>
  <si>
    <t>SP-02/523-1090</t>
  </si>
  <si>
    <t>SP-03/523-1091</t>
  </si>
  <si>
    <t>SP-04/523-1092</t>
  </si>
  <si>
    <t>SP-05/523-1093</t>
  </si>
  <si>
    <t>SP-06/523-1094</t>
  </si>
  <si>
    <t>SP-07/523-1095</t>
  </si>
  <si>
    <t>SP-08/523-1096</t>
  </si>
  <si>
    <t>SP-09/523-1097</t>
  </si>
  <si>
    <t>SP-10/523-1098</t>
  </si>
  <si>
    <t>SP-11/523-1099</t>
  </si>
  <si>
    <t>SP-12/523-1100</t>
  </si>
  <si>
    <t>SP-13/523-1101</t>
  </si>
  <si>
    <t>SP-14/523-1102</t>
  </si>
  <si>
    <t>SP-15/523-1103</t>
  </si>
  <si>
    <t>SP-16/523-1104</t>
  </si>
  <si>
    <t>SP-17/523-1105</t>
  </si>
  <si>
    <t>SP-18/523-1106</t>
  </si>
  <si>
    <t>SP-19/523-1107</t>
  </si>
  <si>
    <t>SP-20/523-1108</t>
  </si>
  <si>
    <t>SP-21/523-1109</t>
  </si>
  <si>
    <t>SP-22/523-1110</t>
  </si>
  <si>
    <t>SP-23/523-1111</t>
  </si>
  <si>
    <t>SP-24/523-1112</t>
  </si>
  <si>
    <t>SP-25/523-1113</t>
  </si>
  <si>
    <t>SP-26/523-1114</t>
  </si>
  <si>
    <t>SP-27/523-1115</t>
  </si>
  <si>
    <t>SP-28/523-1116</t>
  </si>
  <si>
    <t>SP-29/523-1117</t>
  </si>
  <si>
    <t>SP-30/523-1118</t>
  </si>
  <si>
    <t>SP-31/523-1119</t>
  </si>
  <si>
    <t>SP-32/523-1120</t>
  </si>
  <si>
    <t>SP-33/523-1121</t>
  </si>
  <si>
    <t>SP-34/523-1122</t>
  </si>
  <si>
    <t>SP-35/523-1123</t>
  </si>
  <si>
    <t>SP-36/523-1124</t>
  </si>
  <si>
    <t>SP-37/523-1125</t>
  </si>
  <si>
    <t>SP-38/523-1126</t>
  </si>
  <si>
    <t>SP-39/523-1127</t>
  </si>
  <si>
    <t>SP-40/523-1128</t>
  </si>
  <si>
    <t>SP-41/523-1129</t>
  </si>
  <si>
    <t>SP-42/523-1130</t>
  </si>
  <si>
    <t>SP-43/523-1131</t>
  </si>
  <si>
    <t>SP-44/523-1132</t>
  </si>
  <si>
    <t>SP-45/523-1133</t>
  </si>
  <si>
    <t>SP-46/523-1134</t>
  </si>
  <si>
    <t>SP-47/523-1135</t>
  </si>
  <si>
    <t>SP-48/523-1136</t>
  </si>
  <si>
    <t>SP-49/523-1137</t>
  </si>
  <si>
    <t>SP-50/523-1138</t>
  </si>
  <si>
    <t>SP-51/523-1139</t>
  </si>
  <si>
    <t>DS-2CD2T43G2-IZS</t>
  </si>
  <si>
    <t>RG/SM-658/MTZ-2024</t>
  </si>
  <si>
    <t>DCRE-01/511-1151</t>
  </si>
  <si>
    <t xml:space="preserve">Escalera de extensión truper capacidad de carga de 150kgde 7 metros </t>
  </si>
  <si>
    <t>Truper</t>
  </si>
  <si>
    <t>YOGUE</t>
  </si>
  <si>
    <t>KL608</t>
  </si>
  <si>
    <t>S/N</t>
  </si>
  <si>
    <t>KL609</t>
  </si>
  <si>
    <t>RG/SM-659/MTZ-2024</t>
  </si>
  <si>
    <t>SP-01/512-1152</t>
  </si>
  <si>
    <t>SP-02/512-1153</t>
  </si>
  <si>
    <t xml:space="preserve">Casco de motocicleta </t>
  </si>
  <si>
    <t xml:space="preserve">Malo </t>
  </si>
  <si>
    <t xml:space="preserve">Escritorio a Medida </t>
  </si>
  <si>
    <t xml:space="preserve">Ventilador de torre control color negro </t>
  </si>
  <si>
    <t xml:space="preserve">Confort home </t>
  </si>
  <si>
    <t xml:space="preserve">Silla visita acojinada respaldo en malla color negro </t>
  </si>
  <si>
    <t xml:space="preserve">Silla de visita color negro </t>
  </si>
  <si>
    <t xml:space="preserve">Epson </t>
  </si>
  <si>
    <t xml:space="preserve">Impresora multifuncial color Negro </t>
  </si>
  <si>
    <t>L1110</t>
  </si>
  <si>
    <t>Computadora de escritorio color negro</t>
  </si>
  <si>
    <t>VC67M9LB501822K</t>
  </si>
  <si>
    <t>B2030</t>
  </si>
  <si>
    <t>TM-01/511-1154</t>
  </si>
  <si>
    <t>TM-02/511-1155</t>
  </si>
  <si>
    <t>TM-03/511-1156</t>
  </si>
  <si>
    <t>RG/SM-660/MTZ-2024</t>
  </si>
  <si>
    <t>TM-01/511-1157</t>
  </si>
  <si>
    <t>TM-02/511-1158</t>
  </si>
  <si>
    <t>TM-03/511-1159</t>
  </si>
  <si>
    <t>TM-01/511-1160</t>
  </si>
  <si>
    <t>TM-02/511-1161</t>
  </si>
  <si>
    <t>TM-03/511-1162</t>
  </si>
  <si>
    <t>TM-04/511-1163</t>
  </si>
  <si>
    <t>TM-05/511-1164</t>
  </si>
  <si>
    <t>TM-06/511-1165</t>
  </si>
  <si>
    <t>TM-07/511-1166</t>
  </si>
  <si>
    <t>RG/SM-661/MTZ-2024</t>
  </si>
  <si>
    <t>TM-01/515-1167</t>
  </si>
  <si>
    <t>TM-02/515-1168</t>
  </si>
  <si>
    <t>TM-03/515-1169</t>
  </si>
  <si>
    <t>TM-04/515-1170</t>
  </si>
  <si>
    <t>JM-03/511-0448</t>
  </si>
  <si>
    <t xml:space="preserve">Computadora de escitorio color negro con gris </t>
  </si>
  <si>
    <t>Impresora Multifuncional color gris</t>
  </si>
  <si>
    <t>Brrother</t>
  </si>
  <si>
    <t>DCP-L2540DW</t>
  </si>
  <si>
    <t>TM-01/515-1172</t>
  </si>
  <si>
    <t>TM-02/515-1173</t>
  </si>
  <si>
    <t>TM-01/511-1174</t>
  </si>
  <si>
    <t>TM-02/511-1175</t>
  </si>
  <si>
    <t>RG/SM-662/MTZ-2024</t>
  </si>
  <si>
    <t>SMDIF-01/511-1171</t>
  </si>
  <si>
    <t>SP-01/511-0996</t>
  </si>
  <si>
    <t>SP-01/511-0997</t>
  </si>
  <si>
    <t xml:space="preserve"> Silla Vinipiel color negro </t>
  </si>
  <si>
    <t>NA-0930N</t>
  </si>
  <si>
    <t xml:space="preserve">Escritorio de madera </t>
  </si>
  <si>
    <t>SMDIF-29/511-0682</t>
  </si>
  <si>
    <t>73 vasos color multicolor</t>
  </si>
  <si>
    <t>5 Platos redondos color verde</t>
  </si>
  <si>
    <t>73 vasos multicolor</t>
  </si>
  <si>
    <t>28 tazones multicolor</t>
  </si>
  <si>
    <t xml:space="preserve">20 vasos multicolor </t>
  </si>
  <si>
    <t>34 tazas multicolor</t>
  </si>
  <si>
    <t>HILOOK</t>
  </si>
  <si>
    <t>1 cámara de vigilancia color blanco</t>
  </si>
  <si>
    <t>1 cámara de vigilancia color blanco, rectangular</t>
  </si>
  <si>
    <t>HIKVISION</t>
  </si>
  <si>
    <t>Escritorio con dos cajones color café</t>
  </si>
  <si>
    <t>RG/SM-663/MTZ-2024</t>
  </si>
  <si>
    <t>RG/SM-664/MTZ-2024</t>
  </si>
  <si>
    <t>SMDIF-01/511-1172</t>
  </si>
  <si>
    <t>SMDIF-01/511-1173</t>
  </si>
  <si>
    <t>SMDIF-02/511-1174</t>
  </si>
  <si>
    <t>SMDIF-01/523-1175</t>
  </si>
  <si>
    <t>SMDIF-02/523-1176</t>
  </si>
  <si>
    <t>SMDIF-03/523-1177</t>
  </si>
  <si>
    <t>SMDIF-04/523-1178</t>
  </si>
  <si>
    <t>SMDIF-05/523-1179</t>
  </si>
  <si>
    <t>SMDIF-06/523-1180</t>
  </si>
  <si>
    <t>SMDIF-07/523-1181</t>
  </si>
  <si>
    <t>SMDIF-08/523-1182</t>
  </si>
  <si>
    <t>UBR-11/511-0998</t>
  </si>
  <si>
    <t>UBR-12/511-0999</t>
  </si>
  <si>
    <t>UBR-13/511-1000</t>
  </si>
  <si>
    <t>UBR-01/531-1183</t>
  </si>
  <si>
    <t>UBR-02/532-1184</t>
  </si>
  <si>
    <t>UBR-03/533-1185</t>
  </si>
  <si>
    <t xml:space="preserve">Bicicleta Estatica color azul </t>
  </si>
  <si>
    <t xml:space="preserve">Caminadora mecanica color negro </t>
  </si>
  <si>
    <t>OZEKI</t>
  </si>
  <si>
    <t>BODYFIT</t>
  </si>
  <si>
    <t>ECO-01/569-1140</t>
  </si>
  <si>
    <t>ECO-02/569-1141</t>
  </si>
  <si>
    <t>Carretilla color Naranja</t>
  </si>
  <si>
    <t>Carretilla color Café</t>
  </si>
  <si>
    <t>Computadora Armada; monitor marca: Quaroni, modelo: MQ19-02, Serie: M219920320367, CPU marca Acteck sin modelo, sin serie, teclado marca: lenovo, modelo: LXH-EKB-10-YA, serie: 50207339, Mouse marca Acer, sin modelo, sin serie.</t>
  </si>
  <si>
    <t>Camara de Seguridad color blanca (Tecruz - Recta)</t>
  </si>
  <si>
    <t>20230215AAWRL28673695</t>
  </si>
  <si>
    <t>Camara de Seguridad color blanca (Tecruz - Puente )</t>
  </si>
  <si>
    <t>20230215AAWRL28673632</t>
  </si>
  <si>
    <t>Camara de Seguridad color blanca (San Juan - Salida)</t>
  </si>
  <si>
    <t>DS-2CD2683G2-IZS</t>
  </si>
  <si>
    <t>20230224AAWRL32423409</t>
  </si>
  <si>
    <t>Camara de Seguridad color blanca (San Juan - Entrada)</t>
  </si>
  <si>
    <t>20230801AAWRAE4194318</t>
  </si>
  <si>
    <t>Camara de Seguridad color blanca (San Juan - Zoqui)</t>
  </si>
  <si>
    <t>20230801AAWRAE4194080</t>
  </si>
  <si>
    <t>Camara de Seguridad color blanca (Hospital - Carretera Estatal)</t>
  </si>
  <si>
    <t>20230801AAWRAE4194178</t>
  </si>
  <si>
    <t>Camara de Seguridad color blanca (Hospital - Temazola)</t>
  </si>
  <si>
    <t>20230215AAWRL28673511</t>
  </si>
  <si>
    <t>Camara de Seguridad color blanca (Temazola - Lib. San Juan)</t>
  </si>
  <si>
    <t>20230215AAWRL28673524</t>
  </si>
  <si>
    <t xml:space="preserve">Camara de Seguridad color blanca (Temazola - Gasolinera) </t>
  </si>
  <si>
    <t>20230801AAWRAE4194162</t>
  </si>
  <si>
    <t xml:space="preserve">Camara de Seguridad color blanca (Temazola - Plenilunio) </t>
  </si>
  <si>
    <t>20230215AAWRL28673466</t>
  </si>
  <si>
    <t xml:space="preserve">Camara de Seguridad color blanca (Farmacia - Matamoros) </t>
  </si>
  <si>
    <t>20230215AAWRL28673586</t>
  </si>
  <si>
    <t xml:space="preserve">Camara de Seguridad color blanca (Farmacia - Primaria) </t>
  </si>
  <si>
    <t>20230801AAWRAE4193919</t>
  </si>
  <si>
    <t xml:space="preserve">Camara de Seguridad color blanca (Farmacia - Calle Hidalgo) </t>
  </si>
  <si>
    <t>20230801AAWRAE4194108</t>
  </si>
  <si>
    <t>Camara de Seguridad color blanca ( Tepeyacapa - Entrada)</t>
  </si>
  <si>
    <t>20230223AAWRL32424125</t>
  </si>
  <si>
    <t>Camara de Seguridad color blanca ( Biblioteca - Independencia)</t>
  </si>
  <si>
    <t>20230801AAWRAE4194190</t>
  </si>
  <si>
    <t xml:space="preserve">Camara de Seguridad color blanca ( Biblioteca - Calle Hidalgo) </t>
  </si>
  <si>
    <t>20230215AAWRL28673667</t>
  </si>
  <si>
    <t xml:space="preserve">Camara de Seguridad color blanca (Coatlan - 5 de Mayo) </t>
  </si>
  <si>
    <t>20230801AAWRAE4193922</t>
  </si>
  <si>
    <t xml:space="preserve">Camara de Seguridad color blanca (Coatlan - Entrada) </t>
  </si>
  <si>
    <t>20230801AAWRAE4194215</t>
  </si>
  <si>
    <t>Camara de Seguridad color blanca ( Lienzo Charro - Hospital)</t>
  </si>
  <si>
    <t>20230801AAWRAE4193878</t>
  </si>
  <si>
    <t>Camara de Seguridad color blanca (Lienzo Charro - CSSA)</t>
  </si>
  <si>
    <t>20230802AAWRAE4194198</t>
  </si>
  <si>
    <t>Camara de Seguridad color blanca (San Isidro - Central)</t>
  </si>
  <si>
    <t>20230215AAWRL28673608</t>
  </si>
  <si>
    <t>Camara de Seguridad color blanca (San Isidro - A San Juan)</t>
  </si>
  <si>
    <t>20230215AAWRL28673503</t>
  </si>
  <si>
    <t>Camara de Seguridad color blanca (San Isidro - Matamoros)</t>
  </si>
  <si>
    <t>20230215AAWRL28673611</t>
  </si>
  <si>
    <t>Camara de Seguridad color blanca (Tianguis - El Refugio)</t>
  </si>
  <si>
    <t>20230801AAWRAE4194225</t>
  </si>
  <si>
    <t>Camara de Seguridad color blanca (Tianguis- 3B)</t>
  </si>
  <si>
    <t>20230215AAWRL28673593</t>
  </si>
  <si>
    <t>Camara de Seguridad color blanca ( Convento - Porfirio Diaz)</t>
  </si>
  <si>
    <t>20230801AAWRAE4193837</t>
  </si>
  <si>
    <t>Camara de Seguridad color blanca ( Convento - Atrio)</t>
  </si>
  <si>
    <t>20230801AAWRAE4194156</t>
  </si>
  <si>
    <t>Camara de Seguridad color blanca ( Convento - Panteon)</t>
  </si>
  <si>
    <t>20230801AAWRAE4193900</t>
  </si>
  <si>
    <t>Camara de Seguridad color blanca ( Granaditas -  Plenilunio)</t>
  </si>
  <si>
    <t>20230801AAWRAE4193861</t>
  </si>
  <si>
    <t>Camara de Seguridad color blanca ( Granaditas - Tepeyacapa)</t>
  </si>
  <si>
    <t>20230215AAWRL28674122</t>
  </si>
  <si>
    <t>Camara de Seguridad color blanca ( Secundaria - Parque)</t>
  </si>
  <si>
    <t>20230801AAWRAE4194224</t>
  </si>
  <si>
    <t>Camara de Seguridad color blanca (Secundaria-Isacc Piña)</t>
  </si>
  <si>
    <t>20230215AAWRL28673516</t>
  </si>
  <si>
    <t>Camara de Seguridad color blanca ( ISSSTE- 5 de Mayo)</t>
  </si>
  <si>
    <t>20230801AAWRAE4194107</t>
  </si>
  <si>
    <t>Camara de Seguridad color blanca (ISSSTE-Crucero)</t>
  </si>
  <si>
    <t>20231101AAWRAK8764108</t>
  </si>
  <si>
    <t>Camara de Seguridad color blanca (ISSSTE - Recursos)</t>
  </si>
  <si>
    <t>20230215AAWRL28673471</t>
  </si>
  <si>
    <t>Camara de Seguridad color blanco (Tortilleria San Judas)</t>
  </si>
  <si>
    <t>20230801AAWRAE4194135</t>
  </si>
  <si>
    <t>Camara de Seguridad color blanco (Tortilleria - Sexta de Enero)</t>
  </si>
  <si>
    <t>20230801AAWRAE4194204</t>
  </si>
  <si>
    <t>Camara de Seguridad color blanca ( CECYTEH  - Tepeyacapa)</t>
  </si>
  <si>
    <t>20230215AAWRL28673601</t>
  </si>
  <si>
    <t>Camara de Seguridad color blanca ( CECYTEH  - UPFIM)</t>
  </si>
  <si>
    <t>20230801AAWRAE4193855</t>
  </si>
  <si>
    <t>Camara de Seguridad color blanca (Tianguis - Granaditas)</t>
  </si>
  <si>
    <t>20230801AAWRAE4194050</t>
  </si>
  <si>
    <t>Camara de Seguridad color blanca (Tianguis Entrada)</t>
  </si>
  <si>
    <t>20230801AAWRAE4194326</t>
  </si>
  <si>
    <t>Camara de Seguridad color blanca ( Tianguis - Bienestar)</t>
  </si>
  <si>
    <t>20230801AAWRAE4193963</t>
  </si>
  <si>
    <t xml:space="preserve">Camara de Seguridad color blanca (Coatlan - Campo de Futbol) </t>
  </si>
  <si>
    <t>20230802AAWRAE4193849</t>
  </si>
  <si>
    <t xml:space="preserve">Camara de Seguridad color blanca ( Coatlan - Cancha) </t>
  </si>
  <si>
    <t>20230801AAWRAE4194191</t>
  </si>
  <si>
    <t xml:space="preserve">Camara de Seguridad color blanca ( Tlatepexe - Crucero) </t>
  </si>
  <si>
    <t>20230801AAWRAE4194179</t>
  </si>
  <si>
    <t>Camara de Seguridad color blanca ( Tlatepexe Entrada)</t>
  </si>
  <si>
    <t>20230801AAWRAE4194322</t>
  </si>
  <si>
    <t>Camara de Seguridad color blanca  ( Tlatepexe - Tecruz)</t>
  </si>
  <si>
    <t>20230215AAWRL28673931</t>
  </si>
  <si>
    <t>Camara de Seguridad color blanca  ( Tlatepexe - Primaria)</t>
  </si>
  <si>
    <t>20230801AAWRAE4193970</t>
  </si>
  <si>
    <t>Camara de Seguridad color blanca (Tlatepexe - Calle Entrada)</t>
  </si>
  <si>
    <t>20230801AAWRAE4194231</t>
  </si>
  <si>
    <t>Camara de Seguridad color blanca (Atzolcintla -  Entrada)</t>
  </si>
  <si>
    <t>20230215AAWRL28673659</t>
  </si>
  <si>
    <t>Camara de Seguridad color blanca ( Atzolcintla - Subida)</t>
  </si>
  <si>
    <t>20230215AAWRL28673505</t>
  </si>
  <si>
    <t>Parafinero color blanco</t>
  </si>
  <si>
    <t>Parabath</t>
  </si>
  <si>
    <t>Cubo para estimulación temprana colo azul</t>
  </si>
  <si>
    <t>Escalerilla de metal de dos escalones</t>
  </si>
  <si>
    <t xml:space="preserve">Escalerilla de madera para dedos </t>
  </si>
  <si>
    <t>Barras sueca de madera</t>
  </si>
  <si>
    <t>Anaquel médico de metal color gris con 
4 cajones y puerta corrediza</t>
  </si>
  <si>
    <t>Camilla terapeutica color azul base  de madera</t>
  </si>
  <si>
    <t>UBR-01/531-1142</t>
  </si>
  <si>
    <t>UBR-01/531-1143</t>
  </si>
  <si>
    <t>UBR-01/531-1144</t>
  </si>
  <si>
    <t>UBR-01/531-1145</t>
  </si>
  <si>
    <t>UBR-01/531-1146</t>
  </si>
  <si>
    <t>UBR-01/531-1147</t>
  </si>
  <si>
    <t>UBR-01/531-1148</t>
  </si>
  <si>
    <t>DPM-01/515-0817</t>
  </si>
  <si>
    <t>DPM-02/515-0818</t>
  </si>
  <si>
    <t xml:space="preserve">Archivero de metal color gris </t>
  </si>
  <si>
    <t>DS-01/511-1149</t>
  </si>
  <si>
    <t xml:space="preserve">Estante de metal color negro </t>
  </si>
  <si>
    <t>SMDIF-01/511-1150</t>
  </si>
  <si>
    <t xml:space="preserve">Escritorio de madera con blanco </t>
  </si>
  <si>
    <t xml:space="preserve">Corazónde estructura metalica </t>
  </si>
  <si>
    <t>SMDIF-01/511-1186</t>
  </si>
  <si>
    <t>Mueble de 5 piezas color Blanco</t>
  </si>
  <si>
    <t>TM-01/515-1187</t>
  </si>
  <si>
    <t>RG/SM-665/MTZ-2024</t>
  </si>
  <si>
    <t>TM-01/511-1188</t>
  </si>
  <si>
    <t>TM-02/511-1189</t>
  </si>
  <si>
    <t>TM-03/511-1190</t>
  </si>
  <si>
    <t>TM-04/511-1191</t>
  </si>
  <si>
    <t>RG/SM-666/MTZ-2024</t>
  </si>
  <si>
    <t>4  Jarras Medianas de Vidrio</t>
  </si>
  <si>
    <t>2 Jarras Chicas de Vidrio</t>
  </si>
  <si>
    <t>1  Pocillo  Chico de Peltre color Azul</t>
  </si>
  <si>
    <t>1 Exprimidor de Jugo de Acero Inoxidable</t>
  </si>
  <si>
    <t>1 Refractario  Mediano Ondular de Vidrio</t>
  </si>
  <si>
    <t>21 Platos Chicos de Plástico color Café Claro</t>
  </si>
  <si>
    <t>3 Tablas de Picar Medianas  de Plástico color Blanco</t>
  </si>
  <si>
    <t>1 Tabla de Picar Chica de Plástico color Azul</t>
  </si>
  <si>
    <t>1 Tabla de Picar Chica de Plástico color Blanco</t>
  </si>
  <si>
    <t>1 Escurridor de Trastes Chico, de Plástico color Blanco sin Base</t>
  </si>
  <si>
    <t>12 Vasos de Vidrio</t>
  </si>
  <si>
    <t>19 Platos Grandes Extendidos, De plástico color Café Claro</t>
  </si>
  <si>
    <t>11 Platos Hondos de Porcelana , color Blanco</t>
  </si>
  <si>
    <t>5 Platos Hondo de Porcelana con Estampado</t>
  </si>
  <si>
    <t>12 Tazas Cafetera de Porcelana, Color Blanco con Café</t>
  </si>
  <si>
    <t>3 Tazas Cafetera de Porcelana, con logotipo</t>
  </si>
  <si>
    <t>8 Tortilleros de Plástico, Blancos con Tapa</t>
  </si>
  <si>
    <t>24 Platos Hondo  Chicos de Plástico, color Café Claro</t>
  </si>
  <si>
    <t>25 Platos Hondo de Melamina, Color Café Claro</t>
  </si>
  <si>
    <t>5 Plastos Hondos Ensaladeros de Plástico color Blanco</t>
  </si>
  <si>
    <t xml:space="preserve">2 Cafeteras de Acero Inoxidable con Tapa </t>
  </si>
  <si>
    <t>1  Motor de Licuadora  de Acero , Osterizer color Azul</t>
  </si>
  <si>
    <t xml:space="preserve"> 1 Motor de Licuadora  Cromada de Acero</t>
  </si>
  <si>
    <t>1  Motor de Licuadora de Acero, Color Vino</t>
  </si>
  <si>
    <t>1 Vaso de Licuadora de Vidrio, Sin Tapa</t>
  </si>
  <si>
    <t>1 Vaso de Licuadora  de Vidrio, con tapa  Cuadrada Negra</t>
  </si>
  <si>
    <t xml:space="preserve"> 1  Vaso de Licuadora  de Vidrio, con Tapa  Redonda Negra</t>
  </si>
  <si>
    <t>1 Vaso de licuadora de Plástico, sin Tapa</t>
  </si>
  <si>
    <t>8 Palilleros de Plástico</t>
  </si>
  <si>
    <t>4 Saleros de Mesa, de Vidrio</t>
  </si>
  <si>
    <t>5 Saleros de Mesa, de Plástico</t>
  </si>
  <si>
    <t>2 Cazuelas Chicas de Barro</t>
  </si>
  <si>
    <t>10 Plato Salsero Cuadrado, de Plástico color Blanco</t>
  </si>
  <si>
    <t>1 Rayador Grande de Aluminio Cromado</t>
  </si>
  <si>
    <t>2 Coladeras Grandes de Fierro, con mango Negro de Plástico</t>
  </si>
  <si>
    <t>2 Cuchillos Grandes con mango de Madera</t>
  </si>
  <si>
    <t>2 Trinches Medianos de Acero, con mango de madera color Rojo</t>
  </si>
  <si>
    <t>3 Volteadores Grandes de Acero</t>
  </si>
  <si>
    <t>1 Volteador de Acero con mango de Madera</t>
  </si>
  <si>
    <t>4 Pinzas Medianas de Acero</t>
  </si>
  <si>
    <t>1 Pinza Mediana de Plástico, color Azul</t>
  </si>
  <si>
    <t>1 Cuchara Grande de Plástico, Color Rojo</t>
  </si>
  <si>
    <t>2 Cucharones Chicos  de Plástico, color Verde y Morado</t>
  </si>
  <si>
    <t>1 Cucharon Mediano de Plástico, color Azul</t>
  </si>
  <si>
    <t>2 Cucharon Mediano de Plástico, color Rojo</t>
  </si>
  <si>
    <t>1 Cucharon Mediano Ovalado de Plástico, color Azul</t>
  </si>
  <si>
    <t>5 Salseros Chicos de Plástico, color negro</t>
  </si>
  <si>
    <t>1 Cucharon Grande de Acero Inoxidable</t>
  </si>
  <si>
    <t>1 Cuchillo Chico con mango color Morado</t>
  </si>
  <si>
    <t>1 Espátula de Aluminio con mango de Madera</t>
  </si>
  <si>
    <t>1 Espátula Pastelera de Aluminio con mango color Negro</t>
  </si>
  <si>
    <t>1 Cuchara Mediana de Peltre color Azul</t>
  </si>
  <si>
    <t>1 Cuchara Mediana de Peltre color Blanco</t>
  </si>
  <si>
    <t>9 Cucharas Grandes de Acero Inoxidable</t>
  </si>
  <si>
    <t>1 Abrelatas de Acero</t>
  </si>
  <si>
    <t>1 Pinza Chicas de plástico color Rojo</t>
  </si>
  <si>
    <t>4 Servilleteros de Aluminio Cuadrados</t>
  </si>
  <si>
    <t>2 Servilleteros Triangulares de Aluminio  Con Base redonda</t>
  </si>
  <si>
    <t>2 Servilleteros Cuadrados, de Aluminio  Con Base redonda</t>
  </si>
  <si>
    <t>1 Gel Chico Antibacterial</t>
  </si>
  <si>
    <t>2 Sarten Chicos de Teflón color Vino, con Mango de platico Negro</t>
  </si>
  <si>
    <t>2 Sarten Grandes de Teflón color Vino, con Mango color Rojo</t>
  </si>
  <si>
    <t xml:space="preserve">1 Sarten Chico de Peltre color Verde </t>
  </si>
  <si>
    <t>1 Sarten Grande de Aluminio con mango color Negro</t>
  </si>
  <si>
    <t>1 Sarten Mediano de Peltre color Azul</t>
  </si>
  <si>
    <t>2 Sarten Grande de Acero Inoxidable</t>
  </si>
  <si>
    <t>1 Comal Grande de Teflón</t>
  </si>
  <si>
    <t>2 Cacerolas Grandes de Aluminio con Tapa</t>
  </si>
  <si>
    <t>1 Cacerola Mediana de Aluminio con Tapa</t>
  </si>
  <si>
    <t>2 Vaporeras Grandes de Aluminio con Tapa</t>
  </si>
  <si>
    <t>1 Vaporera Mediana de Aluminio con Tapa</t>
  </si>
  <si>
    <t>1 Vaporera Mediana de Acero Inoxidable, sin Tapa</t>
  </si>
  <si>
    <t>3 Floreros chicos de Vidrio</t>
  </si>
  <si>
    <t>1 Cacerola de Peltre Azul, con Tapa</t>
  </si>
  <si>
    <t>6 Mesas de Madera con Base de Acero Inoxidable</t>
  </si>
  <si>
    <t>1 Cacerola Grande de Aluminio sin Tapa</t>
  </si>
  <si>
    <t>1 Cacerola Mediana de Aluminio sin Tapa</t>
  </si>
  <si>
    <t>1 Cacerola Mediana de Aluminio con Tapa Azul de Peltre</t>
  </si>
  <si>
    <t>1 Olla Express de Acero Inoxidable, con Tapa y Válvula de Presión</t>
  </si>
  <si>
    <t>1 Colador Grande de Acero Inoxidable</t>
  </si>
  <si>
    <t>1 Colador Chico de Acero Inoxidable</t>
  </si>
  <si>
    <t>1 Sarten de Peltre color Beige con Flores, Sin Mango</t>
  </si>
  <si>
    <t>1 Cacerola de Peltre Blanco con Verde</t>
  </si>
  <si>
    <t>5 Bandejas de Plástico Medianas Colores Varios</t>
  </si>
  <si>
    <t>2 Colador Grande de Plástico. Color Verde y Amarillo</t>
  </si>
  <si>
    <t>4 Colador Chico de Plástico color Rojo, Blanco, Verde y Morado</t>
  </si>
  <si>
    <t>1 Colador Mediano De plástico, color Morado</t>
  </si>
  <si>
    <t>2 Tazas Grandes de Plástico color Verde</t>
  </si>
  <si>
    <t>24 Tazas Cafeteras de Melamina color Café Claro</t>
  </si>
  <si>
    <t>37 Vasos de Plástico, color Café Claro</t>
  </si>
  <si>
    <t>2 Cubetas Medinas de plástico color Café</t>
  </si>
  <si>
    <t>1 Contenedor Mediano de Plástico, color Vino sin tapa</t>
  </si>
  <si>
    <t>2 Cubetas Chicas de plastico,color Gris</t>
  </si>
  <si>
    <t>13 Sillas de Madera</t>
  </si>
  <si>
    <t>3 Contenedores Medianos de plástico con Tapa ( Azul, Rosa, Amarillo)</t>
  </si>
  <si>
    <t>14 Tenedor de Acero Inoxidable, con mango color Amarillo</t>
  </si>
  <si>
    <t>36 Tenedor de Acero Inoxidable</t>
  </si>
  <si>
    <t>15 Cubierto de Acero Inoxidable, con mango color Amarillo</t>
  </si>
  <si>
    <t>24 Cubiertos de Acero Inoxidable</t>
  </si>
  <si>
    <t>2 Cubiertos de Acero Inoxidable. Con mango de Madera</t>
  </si>
  <si>
    <t>41 Cucharas Sopera de Acero Inoxidable</t>
  </si>
  <si>
    <t>1 Contenedor Cuadrado de Plástico, color blanco, sin Tapa</t>
  </si>
  <si>
    <t>1 Mesa Grande de Plástico, Color Blanco con base de Fierro</t>
  </si>
  <si>
    <t>1 Mesa Mediana de Plástico, Color Blanco con base de Fierro</t>
  </si>
  <si>
    <t xml:space="preserve">1 Mesa Grande Pegable, de Plástico, Color Blanco </t>
  </si>
  <si>
    <t>1 Tambo Mediano de Plástico color Azul, sin Tapa</t>
  </si>
  <si>
    <t>1 Tambo Grande de Plástico color Azul, sin Tapa</t>
  </si>
  <si>
    <t>2 Charolas Chicas, de Plástico color Café</t>
  </si>
  <si>
    <t>1 Charola Grande de Plástico, color Café Claro</t>
  </si>
  <si>
    <t>1 Charola Grande de Plástico, color Naranja</t>
  </si>
  <si>
    <t>1 Charola Cuadrada Mediana tipo Refractario de Aluminio</t>
  </si>
  <si>
    <t>24 Sillas de Plástico color Naranja, con base Metálica Negra</t>
  </si>
  <si>
    <t>10 Sillas Pegables de Plástico , color Blanco con base de Acero</t>
  </si>
  <si>
    <t>1 Porta Garrafón Metálico, color Vino</t>
  </si>
  <si>
    <t>1 Parrilla Grande de Acero color Azul  con 4 Quemadores</t>
  </si>
  <si>
    <t>1 Tambo de Basura Grande de plástico, color Verde Obscuro, con tapa color Negra</t>
  </si>
  <si>
    <t>1 Tambo de Basura Mediano de plástico, color Azul, con tapa color Negra</t>
  </si>
  <si>
    <t>1 Jarra Mediana de Plástico, color Amarillo, con Tapa</t>
  </si>
  <si>
    <t>1 Jarra Mediana de Plástico, color Azul, con Tapa</t>
  </si>
  <si>
    <t>1 Jarra Chica de plástico transparente, con tapa</t>
  </si>
  <si>
    <t>2 Vitroleros de Plástico con Tapa</t>
  </si>
  <si>
    <t>3 Bancos Medianos Cuadrados de plástico, color Rosa</t>
  </si>
  <si>
    <t>2 Bancos Grandes Cuadrados de plástico, color Verde Obscuro</t>
  </si>
  <si>
    <t>45 Plato Chico Extendido de Porcelana</t>
  </si>
  <si>
    <t>41 Platos Grandes Extendidos de Porcelana</t>
  </si>
  <si>
    <t>1 Estante de Fierro color Verde</t>
  </si>
  <si>
    <t>Homecraft</t>
  </si>
  <si>
    <t>Osterizer</t>
  </si>
  <si>
    <t>Ilko</t>
  </si>
  <si>
    <t>Ekco</t>
  </si>
  <si>
    <t>SMDIF-01/512-1192</t>
  </si>
  <si>
    <t>SMDIF-02/512-1193</t>
  </si>
  <si>
    <t>SMDIF-03/512-1194</t>
  </si>
  <si>
    <t>SMDIF-04/512-1195</t>
  </si>
  <si>
    <t>SMDIF-05/512-1196</t>
  </si>
  <si>
    <t>SMDIF-06/512-1197</t>
  </si>
  <si>
    <t>SMDIF-07/512-1198</t>
  </si>
  <si>
    <t>SMDIF-08/512-1199</t>
  </si>
  <si>
    <t>SMDIF-09/512-1200</t>
  </si>
  <si>
    <t>SMDIF-10/512-1201</t>
  </si>
  <si>
    <t>SMDIF-11/512-1202</t>
  </si>
  <si>
    <t>SMDIF-12/512-1203</t>
  </si>
  <si>
    <t>SMDIF-13/512-1204</t>
  </si>
  <si>
    <t>SMDIF-14/512-1205</t>
  </si>
  <si>
    <t>SMDIF-15/512-1206</t>
  </si>
  <si>
    <t>SMDIF-16/512-1207</t>
  </si>
  <si>
    <t>SMDIF-17/512-1208</t>
  </si>
  <si>
    <t>SMDIF-18/512-1209</t>
  </si>
  <si>
    <t>SMDIF-19/512-1210</t>
  </si>
  <si>
    <t>SMDIF-20/512-1211</t>
  </si>
  <si>
    <t>SMDIF-21/512-1212</t>
  </si>
  <si>
    <t>SMDIF-22/512-1213</t>
  </si>
  <si>
    <t>SMDIF-23/512-1214</t>
  </si>
  <si>
    <t>SMDIF-24/512-1215</t>
  </si>
  <si>
    <t>SMDIF-25/512-1216</t>
  </si>
  <si>
    <t>SMDIF-26/512-1217</t>
  </si>
  <si>
    <t>SMDIF-27/512-1218</t>
  </si>
  <si>
    <t>SMDIF-28/512-1219</t>
  </si>
  <si>
    <t>SMDIF-29/512-1220</t>
  </si>
  <si>
    <t>SMDIF-30/512-1221</t>
  </si>
  <si>
    <t>SMDIF-31/512-1222</t>
  </si>
  <si>
    <t>SMDIF-32/512-1223</t>
  </si>
  <si>
    <t>SMDIF-33/512-1224</t>
  </si>
  <si>
    <t>SMDIF-34/512-1225</t>
  </si>
  <si>
    <t>SMDIF-35/512-1226</t>
  </si>
  <si>
    <t>SMDIF-36/512-1227</t>
  </si>
  <si>
    <t>SMDIF-37/512-1228</t>
  </si>
  <si>
    <t>SMDIF-38/512-1229</t>
  </si>
  <si>
    <t>SMDIF-39/512-1230</t>
  </si>
  <si>
    <t>SMDIF-40/512-1231</t>
  </si>
  <si>
    <t>SMDIF-41/512-1232</t>
  </si>
  <si>
    <t>SMDIF-42/512-1233</t>
  </si>
  <si>
    <t>SMDIF-43/512-1234</t>
  </si>
  <si>
    <t>SMDIF-44/512-1235</t>
  </si>
  <si>
    <t>SMDIF-45/512-1236</t>
  </si>
  <si>
    <t>SMDIF-46/512-1237</t>
  </si>
  <si>
    <t>SMDIF-47/512-1238</t>
  </si>
  <si>
    <t>SMDIF-48/512-1239</t>
  </si>
  <si>
    <t>SMDIF-49/512-1240</t>
  </si>
  <si>
    <t>SMDIF-50/512-1241</t>
  </si>
  <si>
    <t>SMDIF-51/512-1242</t>
  </si>
  <si>
    <t>SMDIF-52/512-1243</t>
  </si>
  <si>
    <t>SMDIF-53/512-1244</t>
  </si>
  <si>
    <t>SMDIF-54/512-1245</t>
  </si>
  <si>
    <t>SMDIF-55/512-1246</t>
  </si>
  <si>
    <t>SMDIF-56/512-1247</t>
  </si>
  <si>
    <t>SMDIF-57/512-1248</t>
  </si>
  <si>
    <t>SMDIF-58/512-1249</t>
  </si>
  <si>
    <t>SMDIF-59/512-1250</t>
  </si>
  <si>
    <t>SMDIF-60/512-1251</t>
  </si>
  <si>
    <t>SMDIF-61/512-1252</t>
  </si>
  <si>
    <t>SMDIF-62/512-1253</t>
  </si>
  <si>
    <t>SMDIF-63/512-1254</t>
  </si>
  <si>
    <t>SMDIF-64/512-1255</t>
  </si>
  <si>
    <t>SMDIF-65/512-1256</t>
  </si>
  <si>
    <t>SMDIF-66/512-1257</t>
  </si>
  <si>
    <t>SMDIF-67/512-1258</t>
  </si>
  <si>
    <t>SMDIF-68/512-1259</t>
  </si>
  <si>
    <t>SMDIF-69/512-1260</t>
  </si>
  <si>
    <t>SMDIF-70/512-1261</t>
  </si>
  <si>
    <t>SMDIF-71/512-1262</t>
  </si>
  <si>
    <t>SMDIF-72/512-1263</t>
  </si>
  <si>
    <t>SMDIF-73/512-1264</t>
  </si>
  <si>
    <t>SMDIF-74/512-1265</t>
  </si>
  <si>
    <t>SMDIF-75/512-1266</t>
  </si>
  <si>
    <t>SMDIF-76/512-1267</t>
  </si>
  <si>
    <t>SMDIF-77/512-1268</t>
  </si>
  <si>
    <t>SMDIF-78/512-1269</t>
  </si>
  <si>
    <t>SMDIF-79/512-1270</t>
  </si>
  <si>
    <t>SMDIF-80/512-1271</t>
  </si>
  <si>
    <t>SMDIF-81/512-1272</t>
  </si>
  <si>
    <t>SMDIF-82/512-1273</t>
  </si>
  <si>
    <t>SMDIF-83/512-1274</t>
  </si>
  <si>
    <t>SMDIF-84/512-1275</t>
  </si>
  <si>
    <t>SMDIF-85/512-1276</t>
  </si>
  <si>
    <t>SMDIF-86/512-1277</t>
  </si>
  <si>
    <t>SMDIF-87/512-1278</t>
  </si>
  <si>
    <t>SMDIF-88/512-1279</t>
  </si>
  <si>
    <t>SMDIF-89/512-1280</t>
  </si>
  <si>
    <t>SMDIF-90/512-1281</t>
  </si>
  <si>
    <t>SMDIF-91/512-1282</t>
  </si>
  <si>
    <t>SMDIF-92/512-1283</t>
  </si>
  <si>
    <t>SMDIF-93/512-1284</t>
  </si>
  <si>
    <t>SMDIF-94/512-1285</t>
  </si>
  <si>
    <t>SMDIF-95/512-1286</t>
  </si>
  <si>
    <t>SMDIF-96/512-1287</t>
  </si>
  <si>
    <t>SMDIF-97/512-1288</t>
  </si>
  <si>
    <t>SMDIF-98/512-1289</t>
  </si>
  <si>
    <t>SMDIF-99/512-1290</t>
  </si>
  <si>
    <t>SMDIF-100/512-1291</t>
  </si>
  <si>
    <t>SMDIF-101/512-1292</t>
  </si>
  <si>
    <t>SMDIF-102/512-1293</t>
  </si>
  <si>
    <t>SMDIF-103/512-1294</t>
  </si>
  <si>
    <t>SMDIF-104/512-1295</t>
  </si>
  <si>
    <t>SMDIF-105/512-1296</t>
  </si>
  <si>
    <t>SMDIF-106/512-1297</t>
  </si>
  <si>
    <t>SMDIF-107/512-1298</t>
  </si>
  <si>
    <t>SMDIF-108/512-1299</t>
  </si>
  <si>
    <t>SMDIF-109/512-1300</t>
  </si>
  <si>
    <t>SMDIF-110/512-1301</t>
  </si>
  <si>
    <t>SMDIF-111/512-1302</t>
  </si>
  <si>
    <t>SMDIF-112/512-1303</t>
  </si>
  <si>
    <t>SMDIF-113/512-1304</t>
  </si>
  <si>
    <t>SMDIF-114/512-1305</t>
  </si>
  <si>
    <t>SMDIF-115/512-1306</t>
  </si>
  <si>
    <t>SMDIF-116/512-1307</t>
  </si>
  <si>
    <t>SMDIF-117/512-1308</t>
  </si>
  <si>
    <t>SMDIF-118/512-1309</t>
  </si>
  <si>
    <t>SMDIF-119/512-1310</t>
  </si>
  <si>
    <t>SMDIF-120/512-1311</t>
  </si>
  <si>
    <t>SMDIF-121/512-1312</t>
  </si>
  <si>
    <t>SMDIF-122/512-1313</t>
  </si>
  <si>
    <t>SMDIF-123/512-1314</t>
  </si>
  <si>
    <t>SMDIF-124/512-1315</t>
  </si>
  <si>
    <t>SMDIF-125/512-1316</t>
  </si>
  <si>
    <t>SMDIF-126/512-1317</t>
  </si>
  <si>
    <t xml:space="preserve">Estante de 1.90 de madera barnizado </t>
  </si>
  <si>
    <t>1 Vaso de plastico licuadora</t>
  </si>
  <si>
    <t>HERGAR</t>
  </si>
  <si>
    <t>Subcuenta Armonizada</t>
  </si>
  <si>
    <t>No. De resguardo</t>
  </si>
  <si>
    <t>No. De Inventario</t>
  </si>
  <si>
    <t>Área</t>
  </si>
  <si>
    <t>Nombre del resguardante</t>
  </si>
  <si>
    <t xml:space="preserve">Tipo de alta
 </t>
  </si>
  <si>
    <t>Marca</t>
  </si>
  <si>
    <t>Modelo</t>
  </si>
  <si>
    <t>Serie</t>
  </si>
  <si>
    <t>Ubicación actual</t>
  </si>
  <si>
    <t>Valor en Libros</t>
  </si>
  <si>
    <t>No. Factura</t>
  </si>
  <si>
    <t>Fecha de Factura</t>
  </si>
  <si>
    <t xml:space="preserve">Observaciones </t>
  </si>
  <si>
    <t>Computadora todo en uno HP 200 G4 procesador Intel Pentium Silver J5040 Memoria RAM 4 GB DDR4-SDRAM, Disco duro 1 TB, Conexión Ethernet y WIFI, Unidad Óptica DVD-RW, Pantalla de 21.5" Windows 10 Home</t>
  </si>
  <si>
    <t>Silla secretarial con ruedas color negro con respaldo en malla</t>
  </si>
  <si>
    <t>Estacion de Trabajo para Computadora color Blanco</t>
  </si>
  <si>
    <t>Escritorio color Caoba con un cajon y llave</t>
  </si>
  <si>
    <t>Computadora Todo en Uno Lenovo IdeaCentre 330-201 GM-Intel Celeron J4025 Dual-Core (2 Núcleos) 2 GHz-4 GB RAM DDR4 SDRAM-5000GB HDD-49.5 cm color Negro</t>
  </si>
  <si>
    <t>Fecha de adquisición de alta</t>
  </si>
  <si>
    <t>Código de la partida específica</t>
  </si>
  <si>
    <t>Condición del Bien</t>
  </si>
  <si>
    <t xml:space="preserve">Costo de Adquisición </t>
  </si>
  <si>
    <t>Depreciación acumulada</t>
  </si>
  <si>
    <t>METZTITLÁN</t>
  </si>
  <si>
    <t>DATOS DE ADQUISICIÓN O ALTA</t>
  </si>
  <si>
    <t>Órgano Interno de Control</t>
  </si>
  <si>
    <t>Descripción física del Bien</t>
  </si>
  <si>
    <t>L.E. Marco Antonio López Téllez</t>
  </si>
  <si>
    <t>Escritorio de madera de 1.20X0.60X0.75 MTS, de un cajón con llave, color caoba</t>
  </si>
  <si>
    <t>Silla Ejecutiva con ruedas, color negro, respaldo en malla</t>
  </si>
  <si>
    <t>Librero  de madera de 1.70X0.70X0.30 MTS, color café/blanco , con cuatro niveles</t>
  </si>
  <si>
    <t>Computadora de escritorio color negro Lenovo Idea AIO todo en uno ideacentre 3-GHZ-8GB RAM DDR4 SDRAM-1TB HDD-1TB SSD-60.5 CM (23.8 pulgadas) full HD 1920X1080, Windows 11</t>
  </si>
  <si>
    <t>Mesa pequeña de madera color café</t>
  </si>
  <si>
    <t xml:space="preserve">Cambio de Transparencia a Planeación </t>
  </si>
  <si>
    <t xml:space="preserve">No se remitió la factura </t>
  </si>
  <si>
    <t>Escritorio de madera con un cajón con llave, color caoba</t>
  </si>
  <si>
    <t>Computadora en uno Hp 200 G4 Procesador Intel Pentium Silver J5040 Memoria RAM 4GB DDR4-SDRAM, Disco duro 1 TB, Conexión Ethernet wifi, Unidad Óptica DVD-RW, pantalla de 21.5 Windows 10 Home</t>
  </si>
  <si>
    <t xml:space="preserve">Transparencia </t>
  </si>
  <si>
    <t>Computadora de Escritorio All in One HP Inc HP 200 G4 AIO 22 FHD (1920X1080) Intel Pentium Silver J5040 UP 3.2 GHZ 4 Core / Cache 4mb, 8 Gb DDR4 (2 SODIMM), 1TB, No DVD</t>
  </si>
  <si>
    <t>Teclado color negro con gris</t>
  </si>
  <si>
    <t>Bocinas color negro</t>
  </si>
  <si>
    <t>Mouse color negro</t>
  </si>
  <si>
    <t>Silla de plastico pegable color negro</t>
  </si>
  <si>
    <t xml:space="preserve">Escritorio color Caoba con un cajon y llave </t>
  </si>
  <si>
    <t>Escritorio de metal con base de madera con 2 cajones</t>
  </si>
  <si>
    <t>Archivero color gris metalico de 4 gavetas</t>
  </si>
  <si>
    <t>Silla de visita color negro sintetica</t>
  </si>
  <si>
    <t>Silla secretarial color negro con ruedas</t>
  </si>
  <si>
    <t>Escritorio de madera con 4 cajones y una puerta</t>
  </si>
  <si>
    <t>Archivero de madera color caoba de 4 gavetas</t>
  </si>
  <si>
    <t>Sillas de visita color negro</t>
  </si>
  <si>
    <t>Mesa de madera pequeña con patas color negro</t>
  </si>
  <si>
    <t>Silla Apilable de plástico color blanco</t>
  </si>
  <si>
    <t>Silla secretarial color negro con respaldo de maya</t>
  </si>
  <si>
    <t>Silla secretarial color negro</t>
  </si>
  <si>
    <t>Vitrina color café  de cuatro cajones y tres puertas</t>
  </si>
  <si>
    <t>Computadora armada color negro con:                      *Pantalla (Marca:HP, Modelo: V5E94AA,  N/S: 3CQ6191WFV)   * Teclado color negro (Marca: K-MEX, Modelo: KM3402, N/S: 019090232810)  *MOUSE (Marca: ***, Modelo:***, S/N: ***)  *CPU color negro (Marca: EVOTEC, Modelo: ***, S/N: ***)</t>
  </si>
  <si>
    <t>Escritorio de color blanco con café de 1 cajon y puerta</t>
  </si>
  <si>
    <t>Archivero de madera color blanco con café con dos gavetas</t>
  </si>
  <si>
    <t>Escritorio de metal con base de madera</t>
  </si>
  <si>
    <t>Archivero color arena de metal con 4 gavetas</t>
  </si>
  <si>
    <t>Archivero de metal color gris con 4 gavetas</t>
  </si>
  <si>
    <t>Termometro digital color blanco</t>
  </si>
  <si>
    <t>Hielera de 10.5 litros color rojo con blanco</t>
  </si>
  <si>
    <t>Silla secretarial Con ruedas Color Negro con respaldo en malla</t>
  </si>
  <si>
    <t>Silla secretarial color negro respaldo en malla con ruedas</t>
  </si>
  <si>
    <t xml:space="preserve">Silla secretarial color negro respaldo en malla con ruedas </t>
  </si>
  <si>
    <t>Recepcion de madera con 4 cajones con llave a Medida con Vidrio color café obscuro</t>
  </si>
  <si>
    <t>C. Armando Adrián Gómez Rodríguez</t>
  </si>
  <si>
    <t>Escritorio de color gris con 2 cajones</t>
  </si>
  <si>
    <t>Escrittorio de madera con dos cajones</t>
  </si>
  <si>
    <t>Escritorio pequeño de madera</t>
  </si>
  <si>
    <t>Maquina de escribir electrica color beige</t>
  </si>
  <si>
    <t>Escritorio color gris con superficie color café</t>
  </si>
  <si>
    <t>Escritorio color café</t>
  </si>
  <si>
    <t>Silla secretarial con ruedas color negro</t>
  </si>
  <si>
    <t>Ventilador de pedestal color blanco</t>
  </si>
  <si>
    <t>Impresora multifuncional de Tinta Continua Brother, 30 PPM, Negro, Color, Conexión Inalambrica T520</t>
  </si>
  <si>
    <t xml:space="preserve">Oficialía Mayor </t>
  </si>
  <si>
    <t>Silla de visita tapizada color negro</t>
  </si>
  <si>
    <t>Silla secretarial multicolor con ruedas</t>
  </si>
  <si>
    <t>Cortador de ramas color naranja</t>
  </si>
  <si>
    <t>Pala cuadrada color negro</t>
  </si>
  <si>
    <t>Carretilla color amarillo</t>
  </si>
  <si>
    <t>Podadora color rojo</t>
  </si>
  <si>
    <t>Bieldo con 5 dientes metalico</t>
  </si>
  <si>
    <t>Pala color azul</t>
  </si>
  <si>
    <t>Carro para basura de un tambo color amarillo</t>
  </si>
  <si>
    <t>Computadora de Escritorio 200 G4 AIO 22 FHD(1920X1080) intel pentium silver J5040 UP 3.2 GHZ 4 core/cache 4MB,8 GB DDR4 (2 SODIMM), 1 TB 7.2 K HDD, No DVD, Windows  10 Home, SL 64 BITS, Tarjeta Gráfica INTEL 605, 4 USB, HDMI, 1 RJ-45 Gigabit, color Negra</t>
  </si>
  <si>
    <t>Equipo de Radiocomunicación portátil Análogo/Digital, Banda VHF, Incluye: Antena, Clip, Cargador, Bateria (Duración 10 horas por día), Manuales y programación, color Negro</t>
  </si>
  <si>
    <t>L.C.P. y A.P. María de la Luz Rodríguez Hernández</t>
  </si>
  <si>
    <t>Silla de Visita, Asiento y Respaldo en Tela Color Vino</t>
  </si>
  <si>
    <t>Recepcion Curva con frente metalico, con medidas de 2.60 X 0.60 de profundidad por 1.10 Mts de Altura, 2 cajoneras, cubierta de escritorio, (porta teclado si lo requieren y porta CPU) 2 cajones</t>
  </si>
  <si>
    <t>Estante MDF color blanco</t>
  </si>
  <si>
    <t>Mesa de madera color café pequeña</t>
  </si>
  <si>
    <t>Secretario General Municipal</t>
  </si>
  <si>
    <t>Sofa de Dos Plazas Modelo SKY con medidad de 1.16 X 0.76 X 0.85 Mts, Tapizado en Tela E-Fabric Crepe Manzana Linea TCHRS</t>
  </si>
  <si>
    <t>Sofa Individual con Medidas de 1.16X0.76X0.85 Mts. Tapizado en Tela E-Fabric Crepe Rojo Linea TCHRS</t>
  </si>
  <si>
    <t>Mueble para comuputadora con estrepaño deslisable para teclado</t>
  </si>
  <si>
    <t>Librero credanza cherry  tradicional</t>
  </si>
  <si>
    <t xml:space="preserve">Nobreak color negro </t>
  </si>
  <si>
    <t>Laser terapeutico color blanco</t>
  </si>
  <si>
    <t>Compresero 6 compresas de acero inoxidable</t>
  </si>
  <si>
    <t>Cinta de correr eléctrica</t>
  </si>
  <si>
    <t>Bicicleta Recumbente</t>
  </si>
  <si>
    <t>Camilla terapeutica color azul base en madera</t>
  </si>
  <si>
    <t>Unidad Básica de Rehabilitación</t>
  </si>
  <si>
    <t>Silla tapiazada color verde</t>
  </si>
  <si>
    <t>Archivero color gris de 4 gavetas</t>
  </si>
  <si>
    <t>Sillon de madera tapizado en color verde tamaño mediano</t>
  </si>
  <si>
    <t>Pinza de presón tipo C de 9" con mordaza ajustable 4 pzas</t>
  </si>
  <si>
    <t>Manguera reforzada para alta presión 1/4" de 15 mts</t>
  </si>
  <si>
    <t>Orejera acojinada con banda ajustable 6 pzas</t>
  </si>
  <si>
    <t>Flexometro de 7.5 mts. Color naranja 12 pzas</t>
  </si>
  <si>
    <t>Serrucho de 18" con mango de madera 6 pzas</t>
  </si>
  <si>
    <t>Extensión eléctrica de uso rudo de 10 mts. Calibre 16 color naranja  2 pzas</t>
  </si>
  <si>
    <t>Goggles de seguridad con válvula de ventilación indirecta con 6 pzas</t>
  </si>
  <si>
    <t>Prensa forjada de acero 8", 2 pzas</t>
  </si>
  <si>
    <t>Guantes para mecánico con palma reforzada, 6 pzas</t>
  </si>
  <si>
    <t>Escuadra para carpintero de 12", 6 pzas</t>
  </si>
  <si>
    <t>Brocha pelo de camello, mango de madera 3", 6 pzas</t>
  </si>
  <si>
    <t>Juego de formones con 3 pzas c/u., 3 paquetes</t>
  </si>
  <si>
    <t>Nivel de 18", 3 pzas</t>
  </si>
  <si>
    <t>Juego de accesorios hta. Rotativa - conexiones de herramienta y accesorios</t>
  </si>
  <si>
    <t>Computadora de Escritorio 200 G4, Pantalla de 21.5", Procesador Intel Core 15-10210, Disco Duro de 1TB, Memoria RAM de 4 gb, Windows 10 PRO, Color negra</t>
  </si>
  <si>
    <t>Tesorera Municipal</t>
  </si>
  <si>
    <t>Silla Cajera con Ajuste de Altura Neumático, Base Nylon, Aro Cromado, Asiento y Respaldo en Tela Color Negro</t>
  </si>
  <si>
    <t>Silla de visita Base Trineo Cromado, Asiento en Tela, Respaldo en malla color Negro</t>
  </si>
  <si>
    <t>Archivero color arena, 3 cajones con caja fuerte</t>
  </si>
  <si>
    <t>Engargoladora de uso rudo</t>
  </si>
  <si>
    <t xml:space="preserve"> L.A. Francisco de Jesús López Sánchez </t>
  </si>
  <si>
    <t>Servicios Municipales</t>
  </si>
  <si>
    <t>TM-04/511-1192</t>
  </si>
  <si>
    <t>POSM7836491</t>
  </si>
  <si>
    <t>SM-01/565-0004</t>
  </si>
  <si>
    <t>AIO HP DG0000LA CI3 8GB 512GB</t>
  </si>
  <si>
    <t>8CQ42503F6</t>
  </si>
  <si>
    <t>AIO HP</t>
  </si>
  <si>
    <t>Dispositivo Movil GALAXY S23</t>
  </si>
  <si>
    <t>GALAXY S23</t>
  </si>
  <si>
    <t>R5CWA36NQEF</t>
  </si>
  <si>
    <t>NISSAN</t>
  </si>
  <si>
    <t>3N1CN7AE1RK403379</t>
  </si>
  <si>
    <t>UPA 1849</t>
  </si>
  <si>
    <t>TM-04/511-1194</t>
  </si>
  <si>
    <t>AIO ACER C241100 R7 16GB 1TB NG</t>
  </si>
  <si>
    <t>POSM8388289</t>
  </si>
  <si>
    <t>AIO ACER</t>
  </si>
  <si>
    <t>RCF-01/563-0003</t>
  </si>
  <si>
    <t>SPM-01/561-1018</t>
  </si>
  <si>
    <t>OM-01/567-0015</t>
  </si>
  <si>
    <t>SM-01/565-0006</t>
  </si>
  <si>
    <t>ELABORACION DE ANAQUEL, ELABORADO CON PTR DE 2" Y COLOCACION DE 5 REPISAS REFORZADO POR PTR DE 1" 1/2 Y LAMINA CAL.26 GALVANIZADA EN COLOR NEGRO</t>
  </si>
  <si>
    <t>POSM7836622</t>
  </si>
  <si>
    <t>RG/SM-001/MTZ-2024</t>
  </si>
  <si>
    <t>1.2.4.4.1</t>
  </si>
  <si>
    <t>Tolva 1300 LT Estandar #560007 ROTOPLAS</t>
  </si>
  <si>
    <t>TOLVA</t>
  </si>
  <si>
    <t>SM-01/565-0005</t>
  </si>
  <si>
    <t>ELABORACION DE ANAQUELES DE PTR DE 1" 1/2 PARA PATAS Y PTR DE 1" 1/4 PARA REPISAS, FORRADAS CON LAMINA CAL:26 Y FIJADA CON PIJA PUNTA DE BROCA</t>
  </si>
  <si>
    <t>Impresora e imprime con facilidad easy to print marca hp 1200 byn y 8000</t>
  </si>
  <si>
    <t>HIDROLAVADORA R-B 200 STIHL</t>
  </si>
  <si>
    <t>STIHL</t>
  </si>
  <si>
    <t>Automovil NISSAN, color Exterior, Rojo Metalico, color Interior Negro</t>
  </si>
  <si>
    <t>PC-09/569-0033</t>
  </si>
  <si>
    <t>compra</t>
  </si>
  <si>
    <t>DATOS DE ADQUISICION O ALTA</t>
  </si>
  <si>
    <t>SUBCUENTA ARMONIZADA</t>
  </si>
  <si>
    <t>CÓDIGO DE LA PARTIDA ESPECIFICA</t>
  </si>
  <si>
    <t>No. DE RESGUARDO</t>
  </si>
  <si>
    <t>No. DE INVENTARIO</t>
  </si>
  <si>
    <t>FECHA DE ADQUISICIÓN O ALTA</t>
  </si>
  <si>
    <t xml:space="preserve">TIPO DE ALTA
 </t>
  </si>
  <si>
    <t>DESCRIPCIÓN FISICA DEL BIEN</t>
  </si>
  <si>
    <t>MARCA</t>
  </si>
  <si>
    <t>MODELO</t>
  </si>
  <si>
    <t>SERIE</t>
  </si>
  <si>
    <t>CONDICION DEL BIEN</t>
  </si>
  <si>
    <t>UBICACIÓN ACTUAL</t>
  </si>
  <si>
    <t xml:space="preserve">COSTO DE ADQUISICIÓN </t>
  </si>
  <si>
    <t>DEPRECIACIÓN ACUMULADA</t>
  </si>
  <si>
    <t>VALOR EN LIBROS</t>
  </si>
  <si>
    <t>NO. FACTURA</t>
  </si>
  <si>
    <t>FECHA DE FACTURA</t>
  </si>
  <si>
    <t>Archivero matalico color blanco de 4 gavetas.</t>
  </si>
  <si>
    <t>Pizarron blanco de acrilico.</t>
  </si>
  <si>
    <t>Estante metalico gris.</t>
  </si>
  <si>
    <t>Estante de metalico color negro.</t>
  </si>
  <si>
    <t>Organizador de 10 casilleros de madera.</t>
  </si>
  <si>
    <t>Archivero con 2 gavetas color beige.</t>
  </si>
  <si>
    <t>Silla Giratoria asiento en tela, respaldo en malla color negro.</t>
  </si>
  <si>
    <t>Silla de visita Base Trineo , Asiento en Tela, Respaldo en Polipropileno color Negro.</t>
  </si>
  <si>
    <t>Archivero de 4 Gavetas Oficio con Cerradura General, Fabricado en panel Art Linea Ar.</t>
  </si>
  <si>
    <t>Banca de 5 Plazas Modelo Airport Asiento y Respaldo en lamina Color Plata y Base Cromada.</t>
  </si>
  <si>
    <t>RG/SM-002/MTZ-2024</t>
  </si>
  <si>
    <t>RG/SM-003/MTZ-2024</t>
  </si>
  <si>
    <t>RG/SM-004/MTZ-2024</t>
  </si>
  <si>
    <t>RG/SM-005/MTZ-2024</t>
  </si>
  <si>
    <t>RG/SM-006/MTZ-2024</t>
  </si>
  <si>
    <t>RG/SM-007/MTZ-2024</t>
  </si>
  <si>
    <t>RG/SM-008/MTZ-2024</t>
  </si>
  <si>
    <t>RG/SM-009/MTZ-2024</t>
  </si>
  <si>
    <t>RG/SM-010/MTZ-2024</t>
  </si>
  <si>
    <t>TCD-01/565-0004</t>
  </si>
  <si>
    <t>OIC-01/515-0001</t>
  </si>
  <si>
    <t>OIC-01/511-0402</t>
  </si>
  <si>
    <t>OIC-01/511-0403</t>
  </si>
  <si>
    <t>OIC-01/511-0404</t>
  </si>
  <si>
    <t>OIC-01/511-0405</t>
  </si>
  <si>
    <t>OIC-09/511-0756</t>
  </si>
  <si>
    <t>OIC-01/511-0396</t>
  </si>
  <si>
    <t>OIC-01/511-0397</t>
  </si>
  <si>
    <t>OIC-02/511-0399</t>
  </si>
  <si>
    <t>OIC-03/511-0400</t>
  </si>
  <si>
    <t>OIC-04/511-0401</t>
  </si>
  <si>
    <t>OIC-05/511-0406</t>
  </si>
  <si>
    <t>OIC-06/511-0407</t>
  </si>
  <si>
    <t>OIC-07/511-0408</t>
  </si>
  <si>
    <t>OIC-08/511-0409</t>
  </si>
  <si>
    <t>OIC-01/515-00785</t>
  </si>
  <si>
    <t>OIC-01/515-0078</t>
  </si>
  <si>
    <t>OIC-04/515-0074</t>
  </si>
  <si>
    <t>OIC-01/515-0071</t>
  </si>
  <si>
    <t>OIC-03/515-0831</t>
  </si>
  <si>
    <t>OIC-01/515-0829</t>
  </si>
  <si>
    <t>RG/SM-01/MTZ-2025</t>
  </si>
  <si>
    <t>PICK UP</t>
  </si>
  <si>
    <t>NP300</t>
  </si>
  <si>
    <t>3N6DD14S07K029134</t>
  </si>
  <si>
    <t>RG/SM-02/MTZ-2025</t>
  </si>
  <si>
    <t>AMBULANCIA</t>
  </si>
  <si>
    <t>FORD</t>
  </si>
  <si>
    <t>TRANSIT 250</t>
  </si>
  <si>
    <t>WF0RS5HP3ETA83607</t>
  </si>
  <si>
    <t>541001-2</t>
  </si>
  <si>
    <t>CARRO</t>
  </si>
  <si>
    <t>MARCH</t>
  </si>
  <si>
    <t>CHASIS CABINA</t>
  </si>
  <si>
    <t>3N1CK3CD7FL243052</t>
  </si>
  <si>
    <t>3N6AD35C9GF841019</t>
  </si>
  <si>
    <t>3N1CK3CDXJL232300</t>
  </si>
  <si>
    <t>RG/SM-03/MTZ-2025</t>
  </si>
  <si>
    <t>RG/SM-04/MTZ-2025</t>
  </si>
  <si>
    <t>RG/SM-05/MTZ-2025</t>
  </si>
  <si>
    <t>RG/SM-06/MTZ-2025</t>
  </si>
  <si>
    <t>RG/SM-07/MTZ-2025</t>
  </si>
  <si>
    <t>RG/SM-08/MTZ-20251</t>
  </si>
  <si>
    <t>COMPACTADOR DE BASURA</t>
  </si>
  <si>
    <t>INTERNATIONAL</t>
  </si>
  <si>
    <t>LN8000</t>
  </si>
  <si>
    <t>3N6DD21T89K054658</t>
  </si>
  <si>
    <t>1FDYF80E4TV28947</t>
  </si>
  <si>
    <t>1HTSDN2R1PH547010</t>
  </si>
  <si>
    <t>RG/SM-09/MTZ-2025</t>
  </si>
  <si>
    <t>RG/SM-10/MTZ-2025</t>
  </si>
  <si>
    <t>TOYOTA</t>
  </si>
  <si>
    <t>HILUX</t>
  </si>
  <si>
    <t>3N6DD23T7EK102576</t>
  </si>
  <si>
    <t>MR0EX3DD3L0082876</t>
  </si>
  <si>
    <t>CODIF01</t>
  </si>
  <si>
    <t>Ecología</t>
  </si>
  <si>
    <t>RG/SM-011/MTZ-2025</t>
  </si>
  <si>
    <t>RG/SM-012/MTZ-2025</t>
  </si>
  <si>
    <t>RG/SM-013/MTZ-2025</t>
  </si>
  <si>
    <t>RG/SM-014/MTZ-2025</t>
  </si>
  <si>
    <t>RG/SM-015/MTZ-2025</t>
  </si>
  <si>
    <t>RG/SM-016/MTZ-2025</t>
  </si>
  <si>
    <t>RG/SM-017/MTZ-2025</t>
  </si>
  <si>
    <t>RG/SM-018/MTZ-2025</t>
  </si>
  <si>
    <t>RG/SM-019/MTZ-2025</t>
  </si>
  <si>
    <t>RG/SM-020/MTZ-2025</t>
  </si>
  <si>
    <t>RG/SM-021/MTZ-2025</t>
  </si>
  <si>
    <t>RG/SM-022/MTZ-2025</t>
  </si>
  <si>
    <t>RG/SM-023/MTZ-2025</t>
  </si>
  <si>
    <t>ANDRES BARRON MONTIEL</t>
  </si>
  <si>
    <t>HERIBERTO ERICKSON LOPEZ PEREZ</t>
  </si>
  <si>
    <t>MARIA GUADALUPE CORONA MARIN</t>
  </si>
  <si>
    <t>LEONARDO MUÑOZ SERRANO</t>
  </si>
  <si>
    <t>ISMAEL LOPEZ TELLEZ</t>
  </si>
  <si>
    <t>MAURICIO  PIÑA VERDE</t>
  </si>
  <si>
    <t>JUSTINO MARCOS DURAN</t>
  </si>
  <si>
    <t>GRUA</t>
  </si>
  <si>
    <t>VOLTEO</t>
  </si>
  <si>
    <t>EXCAVADORA</t>
  </si>
  <si>
    <t>REMOLQUE</t>
  </si>
  <si>
    <t>RETROEXCAVADORA</t>
  </si>
  <si>
    <t>MOTONIVELADORA</t>
  </si>
  <si>
    <t>TRACTOR</t>
  </si>
  <si>
    <t>MERCEDEZ BENZ</t>
  </si>
  <si>
    <t>CATERPILLAR</t>
  </si>
  <si>
    <t>HOME MADE</t>
  </si>
  <si>
    <t>CASE</t>
  </si>
  <si>
    <t>JOHN DEERE</t>
  </si>
  <si>
    <t>F-350</t>
  </si>
  <si>
    <t>L-1417/52</t>
  </si>
  <si>
    <t>L-1417/51</t>
  </si>
  <si>
    <t>L-1417/53</t>
  </si>
  <si>
    <t>420 f2</t>
  </si>
  <si>
    <t>QUINTA</t>
  </si>
  <si>
    <t>416E</t>
  </si>
  <si>
    <t>LOWBOY</t>
  </si>
  <si>
    <t>580M</t>
  </si>
  <si>
    <t>16G</t>
  </si>
  <si>
    <t>850 D</t>
  </si>
  <si>
    <t>3FFKF37NSMA15645</t>
  </si>
  <si>
    <t>3AM68513350018238</t>
  </si>
  <si>
    <t>C14178M0012502</t>
  </si>
  <si>
    <t>C1417BM0013721</t>
  </si>
  <si>
    <t>AC5JWP60505</t>
  </si>
  <si>
    <t>6CR01599</t>
  </si>
  <si>
    <t>3HTNBADT6XN124353</t>
  </si>
  <si>
    <t>3N6DD23TXEK093100</t>
  </si>
  <si>
    <t>MFG13565</t>
  </si>
  <si>
    <t>T751184</t>
  </si>
  <si>
    <t>JJGN58SNJ85442184</t>
  </si>
  <si>
    <t>61M1621</t>
  </si>
  <si>
    <t>6619TT-0203783RG</t>
  </si>
  <si>
    <t>I</t>
  </si>
  <si>
    <t>RE</t>
  </si>
  <si>
    <t>B</t>
  </si>
  <si>
    <t>RG/SM-26/MTZ-2025</t>
  </si>
  <si>
    <t>RG/SM-27/MTZ-2025</t>
  </si>
  <si>
    <t>RG/SM-28/MTZ-2025</t>
  </si>
  <si>
    <t>RG/SM-29/MTZ-2025</t>
  </si>
  <si>
    <t>RG/SM-30/MTZ-2025</t>
  </si>
  <si>
    <t>RG/SM-31/MTZ-2025</t>
  </si>
  <si>
    <t>RG/SM-32/MTZ-2025</t>
  </si>
  <si>
    <t>RG/SM-33/MTZ-2025</t>
  </si>
  <si>
    <t>LEONEL ANGEL VARGAS FLORES</t>
  </si>
  <si>
    <t>ABRAHAM MARTINEZ CRUZ</t>
  </si>
  <si>
    <t>URIEL LOPEZ VILLEGAS</t>
  </si>
  <si>
    <t>FILEMON GUERRERO ALBA</t>
  </si>
  <si>
    <t>ANGEL CASIO PEREZ</t>
  </si>
  <si>
    <t>PIPA</t>
  </si>
  <si>
    <t>CISTERNA</t>
  </si>
  <si>
    <t>AUTOMOVIL</t>
  </si>
  <si>
    <t>DINA</t>
  </si>
  <si>
    <t>ECOLINE E-150</t>
  </si>
  <si>
    <t xml:space="preserve">V DRIVE </t>
  </si>
  <si>
    <t>1HT6PTRN8NH450477</t>
  </si>
  <si>
    <t>1FTNE1EW3ADA05097</t>
  </si>
  <si>
    <t>3HTNBADT9XN124346</t>
  </si>
  <si>
    <t>3N6DD23T0EK108400</t>
  </si>
  <si>
    <t>1FTRE14W36HA72219</t>
  </si>
  <si>
    <t>3N1CK3CDXJL204979</t>
  </si>
  <si>
    <t>1FTBR1C84LKB51356</t>
  </si>
  <si>
    <t>M</t>
  </si>
  <si>
    <t>RG/SM-34/MTZ-2025</t>
  </si>
  <si>
    <t>RG/SM-35/MTZ-2025</t>
  </si>
  <si>
    <t>GUILLERMO LOPEZ PALAFOX</t>
  </si>
  <si>
    <t>DOMINGO  CASAÑAS TELLEZ</t>
  </si>
  <si>
    <t>CHEVROLET</t>
  </si>
  <si>
    <t>BEAT</t>
  </si>
  <si>
    <t>3N1CK3CS2GL235148</t>
  </si>
  <si>
    <t>MA6CC6CD3JT018594</t>
  </si>
  <si>
    <t>CARRO MARCH</t>
  </si>
  <si>
    <t>AUTOMOVIL BEAT</t>
  </si>
  <si>
    <t>RG/SM-37/MTZ-2025</t>
  </si>
  <si>
    <t>RG/SM-38/MTZ-2025</t>
  </si>
  <si>
    <t>RG/SM-39/MTZ-2025</t>
  </si>
  <si>
    <t>RG/SM-40/MTZ-2025</t>
  </si>
  <si>
    <t>RG/SM-41/MTZ-2025</t>
  </si>
  <si>
    <t>RG/SM-42/MTZ-2025</t>
  </si>
  <si>
    <t>RG/SM-43/MTZ-2025</t>
  </si>
  <si>
    <t>RG/SM-44/MTZ-2025</t>
  </si>
  <si>
    <t>C06</t>
  </si>
  <si>
    <t>MOTOCICLETA</t>
  </si>
  <si>
    <t>CAMIONETA</t>
  </si>
  <si>
    <t>MITSUBISHI</t>
  </si>
  <si>
    <t>NP300 FRONTIER</t>
  </si>
  <si>
    <t>L200</t>
  </si>
  <si>
    <t>XR</t>
  </si>
  <si>
    <t>FRONTIER</t>
  </si>
  <si>
    <t>TRAX</t>
  </si>
  <si>
    <t>1FTRF12278KD71991</t>
  </si>
  <si>
    <t>3N6AD33C2GK823898</t>
  </si>
  <si>
    <t>MMBMLV5G9NH008855</t>
  </si>
  <si>
    <t>MMBMLV5GXNH012798</t>
  </si>
  <si>
    <t>3H1KD1340MD605619</t>
  </si>
  <si>
    <t>3H1KD1347MD605424</t>
  </si>
  <si>
    <t>3N6AD33A1GK826659</t>
  </si>
  <si>
    <t>3GNC17EE7GL128487</t>
  </si>
  <si>
    <t>RG/SM-45/MTZ-2025</t>
  </si>
  <si>
    <t>COSM01</t>
  </si>
  <si>
    <t>JOSE FRANCISCO NAVA PEREZ</t>
  </si>
  <si>
    <t>ANTONIO ALDANA CARDENAS</t>
  </si>
  <si>
    <t>ARMANDO ADRIAN RODRIGUEZ  HERNANDEZ</t>
  </si>
  <si>
    <t>JORGE ANTONIO ANGELES CONTRERAS</t>
  </si>
  <si>
    <t>ALEJANDRO MARTINEZ PEREZ</t>
  </si>
  <si>
    <t>BACTOR</t>
  </si>
  <si>
    <t>SUZUKI</t>
  </si>
  <si>
    <t>SILVERADO</t>
  </si>
  <si>
    <t>CHEVY</t>
  </si>
  <si>
    <t>ESD65-7A</t>
  </si>
  <si>
    <t>HURACAN</t>
  </si>
  <si>
    <t>CAMION</t>
  </si>
  <si>
    <t>3GBEC14X56M105282</t>
  </si>
  <si>
    <t>3G1SF61X07S100181</t>
  </si>
  <si>
    <t>1HTSCAAM1WH555284</t>
  </si>
  <si>
    <t>3N6DD23T0EK109529</t>
  </si>
  <si>
    <t>LC6PCJK68F0005397</t>
  </si>
  <si>
    <t>LC6PCJK64K0002281</t>
  </si>
  <si>
    <t>1N6HD16S6PC356304</t>
  </si>
  <si>
    <t>RG/SM-52/MTZ-2025</t>
  </si>
  <si>
    <t>COTM01</t>
  </si>
  <si>
    <t>BRV</t>
  </si>
  <si>
    <t>MRHDG1846MP030089</t>
  </si>
  <si>
    <t>ING. Laura Maria Perez Torres</t>
  </si>
  <si>
    <t>SM-08/515-008</t>
  </si>
  <si>
    <t>Computadora negra (la ocupa para el trabajo)</t>
  </si>
  <si>
    <t>TM-01/515-001</t>
  </si>
  <si>
    <t>Impresora color Blanco ya no sirve (se tiene que dar de baja)</t>
  </si>
  <si>
    <t xml:space="preserve">No sirve </t>
  </si>
  <si>
    <t>No tiene Numero de Inventario</t>
  </si>
  <si>
    <t>Mueble café de dos piezas no tiene numero de inventario</t>
  </si>
  <si>
    <t>Ventilador color blanco con Gris</t>
  </si>
  <si>
    <t>Telefono negro</t>
  </si>
  <si>
    <t>Silla color vino</t>
  </si>
  <si>
    <t>Mesa pequeña que utilizan de escritorio de color café</t>
  </si>
  <si>
    <t>No cuenta con Numero de Inventario</t>
  </si>
  <si>
    <t>Impresora color negro Marca Brother</t>
  </si>
  <si>
    <t>Silla color verde de 4 patas</t>
  </si>
  <si>
    <t>se encuentra en esta area que no corresponde</t>
  </si>
  <si>
    <t>Silla color negro, con respaldo de malla, con ruedas giratorias</t>
  </si>
  <si>
    <t>No tiene numero de inventario</t>
  </si>
  <si>
    <t>Telefono color negro</t>
  </si>
  <si>
    <t xml:space="preserve"> </t>
  </si>
  <si>
    <t xml:space="preserve">ESCRITORIO COLOR CAFÉ </t>
  </si>
  <si>
    <t>UT-01/515-0109</t>
  </si>
  <si>
    <t>TELEFONO DE ESCRITORIO COLOR NEGRO</t>
  </si>
  <si>
    <t>SILLA EMPRESARIAL CON RESPALDO DE MALLA COLOR NEGRO CON RUEDAS GIRATORIAS</t>
  </si>
  <si>
    <t>Se tiene un escritorio grande color café con dos cajones (es del area de contraloria)</t>
  </si>
  <si>
    <t>Tienen computadora de escritorio de color negro marca DELL, sin teclado, ni mouse</t>
  </si>
  <si>
    <t>silla de respaldo color negro, con ruedas giratorias, con respaldo de malla en buen estado</t>
  </si>
  <si>
    <t>Escritorio café con blanco, es de desarrollo agropecuario</t>
  </si>
  <si>
    <t xml:space="preserve">ventilador de piso color blanco con gris, no tiene numero de inventario </t>
  </si>
  <si>
    <t>impresora de color gris con blanco, es de Cristhoper, es de uso personal (es de el)</t>
  </si>
  <si>
    <t>silla de cuatro patas, es de Turismo, de color rojo</t>
  </si>
  <si>
    <t>TCD-31-511-0066</t>
  </si>
  <si>
    <t>tienen impresora nueva hp color gris con blanco y aun no tiene numero de inventario</t>
  </si>
  <si>
    <t>No breack de color negro, esta en asamblea y es de comunicación social</t>
  </si>
  <si>
    <t>ventilador de color negro de metal es de comunicación social</t>
  </si>
  <si>
    <t xml:space="preserve">archivero color café con blanco </t>
  </si>
  <si>
    <t xml:space="preserve">silla color negro con ruedas giratorias, no cuenta con numero de inventario </t>
  </si>
  <si>
    <t xml:space="preserve">escritorio color café clarito, con patas de fierro, no cuenta con numero de inventario </t>
  </si>
  <si>
    <t xml:space="preserve">telefono de color negro no cuenta con numero de inventario </t>
  </si>
  <si>
    <t>computadora negra en comodato</t>
  </si>
  <si>
    <t>refrigerador color gris en comodato</t>
  </si>
  <si>
    <t>telefono no tiene Inventario</t>
  </si>
  <si>
    <t>impresora negra en comodato</t>
  </si>
  <si>
    <t>DA-13515304 Es un monitor negro que no esta en Inventario</t>
  </si>
  <si>
    <t>TCD-48-511-0073 Silla color vino de cuatro patas</t>
  </si>
  <si>
    <t>TCD-46-511-0071 Silla color vino de cuatro patas</t>
  </si>
  <si>
    <t>impresora color blanco con gris en comodato</t>
  </si>
  <si>
    <t>TCD-11/511-0036 Silla de color vino de acuatro patas</t>
  </si>
  <si>
    <t>DA-11/515612 ESTA EN COMODATO, ES UNA IMPRESORA</t>
  </si>
  <si>
    <t xml:space="preserve">IMPRESORA BROTHER COLOR NEGRA ES NUEVA Y NO TIENE NUMERO DE INVENTARIO </t>
  </si>
  <si>
    <t xml:space="preserve">TELEFONO DE COLOR NEGRO NO TIENE NUMERO DE INVENTARIO </t>
  </si>
  <si>
    <t xml:space="preserve">TCD-70-511-0095 SOLLA DE COLOR ROJA DE CUATRO PATAS </t>
  </si>
  <si>
    <t xml:space="preserve">se encuentra una silla de color negro con ruedas giratorias, no tiene numero de inventario, asignar un numero </t>
  </si>
  <si>
    <t>Silla color negro, con ruedas gitatorias</t>
  </si>
  <si>
    <t xml:space="preserve">Computadora de escritorio de color negro </t>
  </si>
  <si>
    <t>silla de color negro con ruedas giratorias se las dio cultura del agua</t>
  </si>
  <si>
    <t>SPM-02/515-0059</t>
  </si>
  <si>
    <t xml:space="preserve">ESTA FALTA DE IMPRIMIR ETIQUETA, CORRESPONDE A EL TELEFONO DE COLOR NEGRO </t>
  </si>
  <si>
    <t xml:space="preserve">TCD-03/515-0028 </t>
  </si>
  <si>
    <t>Silla de color vino es de turismo de cuatro patas</t>
  </si>
  <si>
    <t>Computadora de escritorio, pertenece a Biblioteca</t>
  </si>
  <si>
    <t xml:space="preserve">Tienen escritorio de color café y se los proporciono cultura del agua </t>
  </si>
  <si>
    <t>silla de color blanco de plastico de 4 patas</t>
  </si>
  <si>
    <t>Silla negra de 4 patas</t>
  </si>
  <si>
    <t xml:space="preserve">silla negra de 4 patas no tiene numero de Inventario </t>
  </si>
  <si>
    <t xml:space="preserve">tiene ventilador blanco de 4 patas PERO ESE VENTILADOR ES DE UNA PERSONA QUE LO DEJO LA ADMON PASADA Y NO PERTENECE A LA ADMINISTRACION </t>
  </si>
  <si>
    <t xml:space="preserve">Telefono de color negro de oficina no tiene numero de Inventario </t>
  </si>
  <si>
    <t xml:space="preserve">Silla de color negro con 4 patas no tiene numero de Inventario </t>
  </si>
  <si>
    <t>UT-,3/515-0020</t>
  </si>
  <si>
    <t>Computadora para escritorio marca HP (ya no sirve, se tiene que dar de baja)</t>
  </si>
  <si>
    <t>Esta Impresora se las presto Adquisiciones</t>
  </si>
  <si>
    <t xml:space="preserve">Telefono de Oficina no tiene numero de Inventario </t>
  </si>
  <si>
    <t xml:space="preserve">Cuentan con dos sillas de madera con patas de metal, no tiene numero de Inventario </t>
  </si>
  <si>
    <t>PC-01/515-0054</t>
  </si>
  <si>
    <t xml:space="preserve">Telefono negro, si tiene numero de etiqueta solo imprimir y poner </t>
  </si>
  <si>
    <t>Mesita de color café pequeña no tiene numero de Inventario</t>
  </si>
  <si>
    <t>Silla roja de cuatro patas</t>
  </si>
  <si>
    <t>Mesa grande de color café cuadrada</t>
  </si>
  <si>
    <t>silla pequeña de madera de color café</t>
  </si>
  <si>
    <t>silla roja de 4 patas</t>
  </si>
  <si>
    <t>archivero de metal de color azul</t>
  </si>
  <si>
    <t>PC-01/515-0050</t>
  </si>
  <si>
    <t>Computadora de escritorio de color negro</t>
  </si>
  <si>
    <t>Impresora de color negro HACER ETIQUETA Y PONER</t>
  </si>
  <si>
    <t>FALTA COLOCAR ETIQUETA Y FOTO</t>
  </si>
  <si>
    <t>L.A Arturo Sanchez Juarez</t>
  </si>
  <si>
    <t>Ing. Bertín Chávez Cruz</t>
  </si>
  <si>
    <t>Lic. Antonio Serrano Monsalvo</t>
  </si>
  <si>
    <t>L.E. Osler Oswaldo Banda Vázquez</t>
  </si>
  <si>
    <t>L.P. María del Carmen Vite Escamilla</t>
  </si>
  <si>
    <t xml:space="preserve">Lic. Armando Ociel Castillo Acosta </t>
  </si>
  <si>
    <t xml:space="preserve">ING. Misraim Inocencio Cespedes Onofre </t>
  </si>
  <si>
    <t>Lic. María Elena Vargas Flores</t>
  </si>
  <si>
    <t xml:space="preserve">Lic. Saul Asiain </t>
  </si>
  <si>
    <t xml:space="preserve">T. S.U.A Edgar Arturo Mohedano Velázquez </t>
  </si>
  <si>
    <t>C. María Guadalupe Corona Marín</t>
  </si>
  <si>
    <t>C. Alejandro Martínez Pérez</t>
  </si>
  <si>
    <t xml:space="preserve">CMDT. Jonnathan Pérez Cervantes </t>
  </si>
  <si>
    <t>Dra. Salma Junuette Téllez López</t>
  </si>
  <si>
    <t xml:space="preserve">Ing. José De Jesús Montiel Chávez </t>
  </si>
  <si>
    <t>C. Uriel López Villegas</t>
  </si>
  <si>
    <t>L.D. Karina lveet Soto Gómez</t>
  </si>
  <si>
    <t>RESGUARDANTE</t>
  </si>
  <si>
    <t>C. Alan Ventura Reyes López</t>
  </si>
  <si>
    <t>Profa. Sandy Maciel Lara Jimenez</t>
  </si>
  <si>
    <t>L.C. María Itzel Hernández Serrano</t>
  </si>
  <si>
    <t>C. Martin Licona Hernandez</t>
  </si>
  <si>
    <t>C. Jose de Jesus Barrio Rebolledo</t>
  </si>
  <si>
    <t>C. Anastacio Aldana Gomez</t>
  </si>
  <si>
    <t>RG/SM-24/MTZ-2025</t>
  </si>
  <si>
    <t>Presidenta Municipal</t>
  </si>
  <si>
    <t>C. SUSANA RIVERA CANO</t>
  </si>
  <si>
    <t>AVALANCHE</t>
  </si>
  <si>
    <t>3GNTK7E76DG226073</t>
  </si>
  <si>
    <t>ERICK IVAN MONTIEL MARTÍNEZ</t>
  </si>
  <si>
    <t>RG/SM-36/MTZ-2025</t>
  </si>
  <si>
    <t>COSP01</t>
  </si>
  <si>
    <t>CAMRY</t>
  </si>
  <si>
    <t>4T1BK1FK6CU002815</t>
  </si>
  <si>
    <t>Secretario Particular</t>
  </si>
  <si>
    <t>RG/SM-25/MTZ-2025</t>
  </si>
  <si>
    <t>COPM01</t>
  </si>
  <si>
    <t>CRV</t>
  </si>
  <si>
    <t>1HGRW1843LL905100</t>
  </si>
  <si>
    <t>RG/SM-53/MTZ-2025</t>
  </si>
  <si>
    <t>Se adquirio el primer trimestre del 2025</t>
  </si>
  <si>
    <t>TH4A17D0WV</t>
  </si>
  <si>
    <t>POSM8900727</t>
  </si>
  <si>
    <t>AM-01/515-0001</t>
  </si>
  <si>
    <t>DCRE-01/515-0001</t>
  </si>
  <si>
    <t xml:space="preserve">LAPTOP ACER AL16 C15 8/512GB NG </t>
  </si>
  <si>
    <t xml:space="preserve">Sin Modelo </t>
  </si>
  <si>
    <t>NXKWZAL001</t>
  </si>
  <si>
    <t>POSM8900574</t>
  </si>
  <si>
    <t>AM-02/515-0002</t>
  </si>
  <si>
    <t>MULTIFUN HP COL SMART TANK 750</t>
  </si>
  <si>
    <t>RG/SM-54/MTZ-2025</t>
  </si>
  <si>
    <t>RG/SM-55/MTZ-2025</t>
  </si>
  <si>
    <t>EQUIPO BASE, RADIO MARCA KENWOOD NX1700 50 WATTS 260 CANALES ANALOGO/DIGITAL INCLUYE MASTIL DE 12 MTS, 35 MTS CABLE TX ANTENA TRAM 6,7 DB DE GANANCIA REGULADOR RS12A, 2 CONECTORES E INSTALACION</t>
  </si>
  <si>
    <t xml:space="preserve">A-4 </t>
  </si>
  <si>
    <t>RG/SM-56/MTZ-2025</t>
  </si>
  <si>
    <t>SP-01/565-0001</t>
  </si>
  <si>
    <t>LAPTOP LENOVO 15IRH8 17 16/512G</t>
  </si>
  <si>
    <t>RG/SM-57/MTZ-2025</t>
  </si>
  <si>
    <t>TM-01/515-0001</t>
  </si>
  <si>
    <t>POSM</t>
  </si>
  <si>
    <t>AIO ACER C241100 R5 8G 512GB NG</t>
  </si>
  <si>
    <t xml:space="preserve">AIO ACER </t>
  </si>
  <si>
    <t xml:space="preserve">S/N </t>
  </si>
  <si>
    <t>RG/SM-58/MTZ-2025</t>
  </si>
  <si>
    <t>RG/SM-59/MTZ-2025</t>
  </si>
  <si>
    <t>AD-01/564-0001</t>
  </si>
  <si>
    <t>Adquisiciones</t>
  </si>
  <si>
    <t>INVERTER MIRAGE XR 1 TON F/C 110V</t>
  </si>
  <si>
    <t>4HGGDI</t>
  </si>
  <si>
    <t>RG/SM-60/MTZ-2025</t>
  </si>
  <si>
    <t>AD-02/515-0002</t>
  </si>
  <si>
    <t>MULTIFUN BROTHER DCP-T730 NG AREA DE ADQUISICIONES</t>
  </si>
  <si>
    <t>RG/SM-61/MTZ-2025</t>
  </si>
  <si>
    <t>SMDIF-01/515-0001</t>
  </si>
  <si>
    <t>MACBOOCK AIR 13 MGN63LA/A M1CPU8 8GB COLOR GRIS PARA EL AREA DE DIF MPAL</t>
  </si>
  <si>
    <t>MACBOOCK</t>
  </si>
  <si>
    <t>No. de Inventario</t>
  </si>
  <si>
    <t>Parque Vehicular</t>
  </si>
  <si>
    <t>Se adquirio en el primer Trimestre del 2025</t>
  </si>
  <si>
    <t>Se adquirio en el primer trimestre del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</si>
</sst>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&quot;$&quot;#,##0.00"/>
    <numFmt numFmtId="166" formatCode="_-* #,##0.00\ _€_-;\-* #,##0.00\ _€_-;_-* &quot;-&quot;??\ _€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 Narrow"/>
      <family val="2"/>
    </font>
    <font>
      <b/>
      <sz val="16"/>
      <color theme="1"/>
      <name val="Arial"/>
      <family val="2"/>
    </font>
    <font>
      <sz val="8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Arial Nova"/>
      <family val="2"/>
    </font>
    <font>
      <sz val="12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name val="Arial"/>
      <family val="2"/>
    </font>
    <font>
      <sz val="11"/>
      <color rgb="FF3F3F76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6" fillId="2" borderId="0" applyNumberFormat="0" applyBorder="0" applyAlignment="0" applyProtection="0"/>
    <xf numFmtId="0" fontId="7" fillId="2" borderId="0" applyNumberFormat="0" applyBorder="0" applyAlignment="0" applyProtection="0"/>
    <xf numFmtId="0" fontId="1" fillId="0" borderId="0"/>
    <xf numFmtId="0" fontId="9" fillId="3" borderId="0" applyNumberFormat="0" applyBorder="0" applyAlignment="0" applyProtection="0"/>
    <xf numFmtId="43" fontId="1" fillId="0" borderId="0" applyFont="0" applyFill="0" applyBorder="0" applyAlignment="0" applyProtection="0"/>
    <xf numFmtId="0" fontId="14" fillId="8" borderId="10" applyNumberFormat="0" applyAlignment="0" applyProtection="0"/>
    <xf numFmtId="0" fontId="1" fillId="9" borderId="0" applyNumberFormat="0" applyBorder="0" applyAlignment="0" applyProtection="0"/>
  </cellStyleXfs>
  <cellXfs count="247">
    <xf numFmtId="0" fontId="0" fillId="0" borderId="0" xfId="0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wrapText="1"/>
    </xf>
    <xf numFmtId="164" fontId="0" fillId="0" borderId="0" xfId="1" applyFont="1" applyAlignment="1">
      <alignment wrapText="1"/>
    </xf>
    <xf numFmtId="0" fontId="0" fillId="0" borderId="0" xfId="0" applyAlignment="1">
      <alignment horizontal="center" vertical="center" wrapText="1"/>
    </xf>
    <xf numFmtId="14" fontId="8" fillId="0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0" fillId="0" borderId="0" xfId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wrapText="1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wrapText="1"/>
    </xf>
    <xf numFmtId="0" fontId="10" fillId="0" borderId="0" xfId="0" applyFont="1" applyAlignment="1">
      <alignment wrapText="1"/>
    </xf>
    <xf numFmtId="165" fontId="10" fillId="0" borderId="0" xfId="0" applyNumberFormat="1" applyFont="1" applyAlignment="1">
      <alignment wrapText="1"/>
    </xf>
    <xf numFmtId="164" fontId="10" fillId="0" borderId="0" xfId="1" applyFont="1" applyAlignment="1">
      <alignment wrapText="1"/>
    </xf>
    <xf numFmtId="0" fontId="12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14" fontId="10" fillId="0" borderId="1" xfId="0" applyNumberFormat="1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0" fillId="0" borderId="1" xfId="0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wrapText="1"/>
    </xf>
    <xf numFmtId="165" fontId="10" fillId="0" borderId="1" xfId="0" applyNumberFormat="1" applyFont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left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2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Alignment="1">
      <alignment horizontal="center" vertical="center" wrapText="1"/>
    </xf>
    <xf numFmtId="164" fontId="10" fillId="0" borderId="0" xfId="1" applyFont="1" applyFill="1" applyAlignment="1">
      <alignment wrapText="1"/>
    </xf>
    <xf numFmtId="14" fontId="10" fillId="0" borderId="1" xfId="0" applyNumberFormat="1" applyFont="1" applyBorder="1" applyAlignment="1">
      <alignment horizontal="left" vertical="center" wrapText="1"/>
    </xf>
    <xf numFmtId="43" fontId="10" fillId="0" borderId="1" xfId="6" applyFont="1" applyBorder="1" applyAlignment="1">
      <alignment vertical="center" wrapText="1"/>
    </xf>
    <xf numFmtId="43" fontId="10" fillId="0" borderId="1" xfId="6" applyFont="1" applyBorder="1" applyAlignment="1">
      <alignment horizontal="center" vertical="center" wrapText="1"/>
    </xf>
    <xf numFmtId="164" fontId="0" fillId="0" borderId="1" xfId="1" applyFont="1" applyFill="1" applyBorder="1" applyAlignment="1">
      <alignment horizontal="center" vertical="center" wrapText="1"/>
    </xf>
    <xf numFmtId="164" fontId="0" fillId="0" borderId="1" xfId="1" applyFont="1" applyBorder="1" applyAlignment="1">
      <alignment horizontal="center" vertical="center" wrapText="1"/>
    </xf>
    <xf numFmtId="43" fontId="10" fillId="0" borderId="1" xfId="6" applyFont="1" applyFill="1" applyBorder="1" applyAlignment="1">
      <alignment horizontal="center" vertical="center" wrapText="1"/>
    </xf>
    <xf numFmtId="43" fontId="8" fillId="0" borderId="1" xfId="6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1" xfId="0" applyFont="1" applyFill="1" applyBorder="1" applyAlignment="1">
      <alignment horizontal="left" vertical="center" wrapText="1"/>
    </xf>
    <xf numFmtId="0" fontId="10" fillId="7" borderId="1" xfId="0" applyFont="1" applyFill="1" applyBorder="1" applyAlignment="1">
      <alignment horizontal="center" vertical="center" wrapText="1"/>
    </xf>
    <xf numFmtId="14" fontId="10" fillId="7" borderId="1" xfId="0" applyNumberFormat="1" applyFont="1" applyFill="1" applyBorder="1" applyAlignment="1">
      <alignment horizontal="center" vertical="center" wrapText="1"/>
    </xf>
    <xf numFmtId="43" fontId="10" fillId="7" borderId="1" xfId="6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0" fillId="7" borderId="1" xfId="0" applyFill="1" applyBorder="1"/>
    <xf numFmtId="14" fontId="10" fillId="0" borderId="1" xfId="6" applyNumberFormat="1" applyFont="1" applyBorder="1" applyAlignment="1">
      <alignment horizontal="center" vertical="center" wrapText="1"/>
    </xf>
    <xf numFmtId="14" fontId="10" fillId="7" borderId="1" xfId="0" applyNumberFormat="1" applyFont="1" applyFill="1" applyBorder="1" applyAlignment="1">
      <alignment horizontal="left" vertical="center" wrapText="1"/>
    </xf>
    <xf numFmtId="0" fontId="8" fillId="7" borderId="1" xfId="2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165" fontId="10" fillId="7" borderId="1" xfId="0" applyNumberFormat="1" applyFont="1" applyFill="1" applyBorder="1" applyAlignment="1">
      <alignment horizontal="center" vertical="center" wrapText="1"/>
    </xf>
    <xf numFmtId="164" fontId="0" fillId="7" borderId="1" xfId="1" applyFont="1" applyFill="1" applyBorder="1" applyAlignment="1">
      <alignment wrapText="1"/>
    </xf>
    <xf numFmtId="14" fontId="8" fillId="7" borderId="1" xfId="2" applyNumberFormat="1" applyFont="1" applyFill="1" applyBorder="1" applyAlignment="1">
      <alignment horizontal="center" vertical="center" wrapText="1"/>
    </xf>
    <xf numFmtId="0" fontId="0" fillId="7" borderId="0" xfId="0" applyFill="1" applyAlignment="1">
      <alignment wrapText="1"/>
    </xf>
    <xf numFmtId="14" fontId="10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left" vertical="center" wrapText="1"/>
    </xf>
    <xf numFmtId="164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49" fontId="8" fillId="0" borderId="1" xfId="0" applyNumberFormat="1" applyFont="1" applyBorder="1" applyAlignment="1">
      <alignment horizontal="center" vertical="center" wrapText="1"/>
    </xf>
    <xf numFmtId="0" fontId="10" fillId="0" borderId="0" xfId="0" applyFont="1"/>
    <xf numFmtId="0" fontId="8" fillId="0" borderId="4" xfId="0" applyFont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7" applyFont="1" applyFill="1" applyBorder="1" applyAlignment="1">
      <alignment horizontal="center" vertical="center" wrapText="1"/>
    </xf>
    <xf numFmtId="0" fontId="10" fillId="7" borderId="0" xfId="0" applyFont="1" applyFill="1" applyAlignment="1">
      <alignment wrapText="1"/>
    </xf>
    <xf numFmtId="0" fontId="8" fillId="7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2" applyFont="1" applyFill="1" applyBorder="1" applyAlignment="1" applyProtection="1">
      <alignment horizontal="center" vertical="center" wrapText="1"/>
      <protection locked="0"/>
    </xf>
    <xf numFmtId="0" fontId="8" fillId="0" borderId="4" xfId="2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14" fontId="8" fillId="0" borderId="1" xfId="3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wrapText="1"/>
    </xf>
    <xf numFmtId="0" fontId="12" fillId="4" borderId="1" xfId="0" applyFont="1" applyFill="1" applyBorder="1" applyAlignment="1">
      <alignment horizontal="left" vertical="center" wrapText="1"/>
    </xf>
    <xf numFmtId="0" fontId="8" fillId="0" borderId="1" xfId="8" applyFont="1" applyFill="1" applyBorder="1" applyAlignment="1">
      <alignment horizontal="left" vertical="center" wrapText="1"/>
    </xf>
    <xf numFmtId="0" fontId="8" fillId="0" borderId="1" xfId="7" applyFont="1" applyFill="1" applyBorder="1" applyAlignment="1">
      <alignment horizontal="left" vertical="center" wrapText="1"/>
    </xf>
    <xf numFmtId="0" fontId="8" fillId="0" borderId="3" xfId="7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7" borderId="1" xfId="2" applyFont="1" applyFill="1" applyBorder="1" applyAlignment="1">
      <alignment horizontal="left" vertical="center" wrapText="1"/>
    </xf>
    <xf numFmtId="0" fontId="8" fillId="7" borderId="3" xfId="7" applyFont="1" applyFill="1" applyBorder="1" applyAlignment="1">
      <alignment horizontal="left" vertical="center" wrapText="1"/>
    </xf>
    <xf numFmtId="0" fontId="8" fillId="7" borderId="3" xfId="0" applyFont="1" applyFill="1" applyBorder="1" applyAlignment="1">
      <alignment horizontal="left" vertical="center" wrapText="1"/>
    </xf>
    <xf numFmtId="0" fontId="8" fillId="0" borderId="1" xfId="3" applyFont="1" applyFill="1" applyBorder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165" fontId="10" fillId="0" borderId="0" xfId="0" applyNumberFormat="1" applyFont="1" applyAlignment="1">
      <alignment horizontal="center" vertical="center" wrapText="1"/>
    </xf>
    <xf numFmtId="164" fontId="10" fillId="0" borderId="0" xfId="1" applyFont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3" fontId="8" fillId="0" borderId="1" xfId="6" applyFont="1" applyBorder="1" applyAlignment="1">
      <alignment horizontal="center" vertical="center" wrapText="1"/>
    </xf>
    <xf numFmtId="43" fontId="8" fillId="7" borderId="1" xfId="6" applyFont="1" applyFill="1" applyBorder="1" applyAlignment="1">
      <alignment horizontal="center" vertical="center" wrapText="1"/>
    </xf>
    <xf numFmtId="43" fontId="10" fillId="0" borderId="0" xfId="6" applyFont="1" applyAlignment="1">
      <alignment horizontal="center" vertical="center" wrapText="1"/>
    </xf>
    <xf numFmtId="1" fontId="8" fillId="7" borderId="1" xfId="2" applyNumberFormat="1" applyFont="1" applyFill="1" applyBorder="1" applyAlignment="1">
      <alignment horizontal="center" vertical="center" wrapText="1"/>
    </xf>
    <xf numFmtId="43" fontId="0" fillId="7" borderId="1" xfId="6" applyFont="1" applyFill="1" applyBorder="1" applyAlignment="1">
      <alignment horizontal="center" vertical="center" wrapText="1"/>
    </xf>
    <xf numFmtId="43" fontId="0" fillId="7" borderId="1" xfId="6" applyFont="1" applyFill="1" applyBorder="1" applyAlignment="1">
      <alignment wrapText="1"/>
    </xf>
    <xf numFmtId="0" fontId="10" fillId="10" borderId="1" xfId="0" applyFont="1" applyFill="1" applyBorder="1" applyAlignment="1">
      <alignment horizontal="left" vertical="center" wrapText="1"/>
    </xf>
    <xf numFmtId="0" fontId="10" fillId="10" borderId="1" xfId="0" applyFont="1" applyFill="1" applyBorder="1" applyAlignment="1">
      <alignment horizontal="center" vertical="center" wrapText="1"/>
    </xf>
    <xf numFmtId="43" fontId="10" fillId="10" borderId="1" xfId="6" applyFont="1" applyFill="1" applyBorder="1" applyAlignment="1">
      <alignment horizontal="center" vertical="center" wrapText="1"/>
    </xf>
    <xf numFmtId="14" fontId="10" fillId="10" borderId="1" xfId="0" applyNumberFormat="1" applyFont="1" applyFill="1" applyBorder="1" applyAlignment="1">
      <alignment vertical="center" wrapText="1"/>
    </xf>
    <xf numFmtId="14" fontId="10" fillId="10" borderId="1" xfId="0" applyNumberFormat="1" applyFont="1" applyFill="1" applyBorder="1" applyAlignment="1">
      <alignment horizontal="center" vertical="center" wrapText="1"/>
    </xf>
    <xf numFmtId="0" fontId="10" fillId="10" borderId="0" xfId="0" applyFont="1" applyFill="1" applyAlignment="1">
      <alignment horizontal="center" vertical="center" wrapText="1"/>
    </xf>
    <xf numFmtId="0" fontId="0" fillId="10" borderId="0" xfId="0" applyFill="1" applyAlignment="1">
      <alignment vertical="center" wrapText="1"/>
    </xf>
    <xf numFmtId="43" fontId="10" fillId="10" borderId="1" xfId="6" applyFont="1" applyFill="1" applyBorder="1" applyAlignment="1">
      <alignment vertical="center" wrapText="1"/>
    </xf>
    <xf numFmtId="0" fontId="8" fillId="10" borderId="1" xfId="3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1" xfId="2" applyFont="1" applyFill="1" applyBorder="1" applyAlignment="1">
      <alignment horizontal="left" vertical="center" wrapText="1"/>
    </xf>
    <xf numFmtId="14" fontId="10" fillId="10" borderId="1" xfId="0" applyNumberFormat="1" applyFont="1" applyFill="1" applyBorder="1" applyAlignment="1">
      <alignment horizontal="center" vertical="center"/>
    </xf>
    <xf numFmtId="0" fontId="8" fillId="10" borderId="1" xfId="2" applyFont="1" applyFill="1" applyBorder="1" applyAlignment="1">
      <alignment horizontal="center" vertical="center" wrapText="1"/>
    </xf>
    <xf numFmtId="165" fontId="8" fillId="10" borderId="1" xfId="0" applyNumberFormat="1" applyFont="1" applyFill="1" applyBorder="1" applyAlignment="1">
      <alignment horizontal="center" vertical="center" wrapText="1"/>
    </xf>
    <xf numFmtId="0" fontId="10" fillId="10" borderId="0" xfId="0" applyFont="1" applyFill="1" applyAlignment="1">
      <alignment wrapText="1"/>
    </xf>
    <xf numFmtId="0" fontId="16" fillId="10" borderId="1" xfId="0" applyFont="1" applyFill="1" applyBorder="1" applyAlignment="1">
      <alignment horizontal="center" vertical="center" wrapText="1"/>
    </xf>
    <xf numFmtId="2" fontId="8" fillId="10" borderId="1" xfId="6" applyNumberFormat="1" applyFont="1" applyFill="1" applyBorder="1" applyAlignment="1">
      <alignment horizontal="right" vertical="center" wrapText="1"/>
    </xf>
    <xf numFmtId="0" fontId="15" fillId="10" borderId="1" xfId="0" applyFont="1" applyFill="1" applyBorder="1" applyAlignment="1">
      <alignment horizontal="left" vertical="center"/>
    </xf>
    <xf numFmtId="0" fontId="15" fillId="10" borderId="1" xfId="0" applyFont="1" applyFill="1" applyBorder="1" applyAlignment="1">
      <alignment horizontal="left" vertical="center" wrapText="1"/>
    </xf>
    <xf numFmtId="43" fontId="8" fillId="10" borderId="1" xfId="6" applyFont="1" applyFill="1" applyBorder="1" applyAlignment="1">
      <alignment horizontal="right" vertical="center" wrapText="1"/>
    </xf>
    <xf numFmtId="0" fontId="10" fillId="10" borderId="13" xfId="0" applyFont="1" applyFill="1" applyBorder="1" applyAlignment="1">
      <alignment horizontal="left" vertical="center" wrapText="1"/>
    </xf>
    <xf numFmtId="0" fontId="16" fillId="10" borderId="1" xfId="0" applyFont="1" applyFill="1" applyBorder="1" applyAlignment="1">
      <alignment horizontal="left" vertical="center" wrapText="1"/>
    </xf>
    <xf numFmtId="43" fontId="17" fillId="10" borderId="1" xfId="6" applyFont="1" applyFill="1" applyBorder="1" applyAlignment="1">
      <alignment horizontal="left" vertical="center" wrapText="1"/>
    </xf>
    <xf numFmtId="0" fontId="10" fillId="10" borderId="12" xfId="0" applyFont="1" applyFill="1" applyBorder="1" applyAlignment="1">
      <alignment horizontal="left" vertical="center" wrapText="1"/>
    </xf>
    <xf numFmtId="43" fontId="16" fillId="10" borderId="1" xfId="6" applyFont="1" applyFill="1" applyBorder="1" applyAlignment="1">
      <alignment horizontal="left" vertical="center"/>
    </xf>
    <xf numFmtId="43" fontId="16" fillId="10" borderId="1" xfId="6" applyFont="1" applyFill="1" applyBorder="1" applyAlignment="1">
      <alignment horizontal="left" vertical="center" wrapText="1"/>
    </xf>
    <xf numFmtId="14" fontId="10" fillId="10" borderId="1" xfId="0" applyNumberFormat="1" applyFont="1" applyFill="1" applyBorder="1" applyAlignment="1">
      <alignment horizontal="left" vertical="center" wrapText="1"/>
    </xf>
    <xf numFmtId="0" fontId="10" fillId="10" borderId="1" xfId="0" applyFont="1" applyFill="1" applyBorder="1" applyAlignment="1">
      <alignment wrapText="1"/>
    </xf>
    <xf numFmtId="14" fontId="8" fillId="10" borderId="1" xfId="2" applyNumberFormat="1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vertical="center" wrapText="1"/>
    </xf>
    <xf numFmtId="14" fontId="10" fillId="0" borderId="1" xfId="6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10" fillId="11" borderId="1" xfId="0" applyFont="1" applyFill="1" applyBorder="1" applyAlignment="1">
      <alignment horizontal="left" vertical="center" wrapText="1"/>
    </xf>
    <xf numFmtId="0" fontId="8" fillId="11" borderId="1" xfId="0" applyFont="1" applyFill="1" applyBorder="1" applyAlignment="1">
      <alignment horizontal="left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8" fillId="11" borderId="1" xfId="2" applyFont="1" applyFill="1" applyBorder="1" applyAlignment="1">
      <alignment horizontal="left" vertical="center" wrapText="1"/>
    </xf>
    <xf numFmtId="14" fontId="10" fillId="11" borderId="1" xfId="0" applyNumberFormat="1" applyFont="1" applyFill="1" applyBorder="1" applyAlignment="1">
      <alignment horizontal="center" vertical="center" wrapText="1"/>
    </xf>
    <xf numFmtId="0" fontId="8" fillId="11" borderId="1" xfId="2" applyFont="1" applyFill="1" applyBorder="1" applyAlignment="1">
      <alignment horizontal="center" vertical="center" wrapText="1"/>
    </xf>
    <xf numFmtId="1" fontId="8" fillId="11" borderId="1" xfId="2" applyNumberFormat="1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164" fontId="0" fillId="11" borderId="1" xfId="1" applyFont="1" applyFill="1" applyBorder="1" applyAlignment="1">
      <alignment horizontal="center" vertical="center" wrapText="1"/>
    </xf>
    <xf numFmtId="0" fontId="10" fillId="11" borderId="0" xfId="0" applyFont="1" applyFill="1" applyAlignment="1">
      <alignment vertical="center" wrapText="1"/>
    </xf>
    <xf numFmtId="14" fontId="10" fillId="11" borderId="1" xfId="0" applyNumberFormat="1" applyFont="1" applyFill="1" applyBorder="1" applyAlignment="1">
      <alignment horizontal="left" vertical="center" wrapText="1"/>
    </xf>
    <xf numFmtId="43" fontId="10" fillId="11" borderId="1" xfId="6" applyFont="1" applyFill="1" applyBorder="1" applyAlignment="1">
      <alignment horizontal="center" vertical="center" wrapText="1"/>
    </xf>
    <xf numFmtId="0" fontId="10" fillId="11" borderId="0" xfId="0" applyFont="1" applyFill="1" applyAlignment="1">
      <alignment horizontal="center" vertical="center" wrapText="1"/>
    </xf>
    <xf numFmtId="14" fontId="8" fillId="11" borderId="1" xfId="2" applyNumberFormat="1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vertical="center" wrapText="1"/>
    </xf>
    <xf numFmtId="0" fontId="0" fillId="11" borderId="0" xfId="0" applyFill="1" applyAlignment="1">
      <alignment vertical="center" wrapText="1"/>
    </xf>
    <xf numFmtId="14" fontId="10" fillId="11" borderId="1" xfId="6" applyNumberFormat="1" applyFont="1" applyFill="1" applyBorder="1" applyAlignment="1">
      <alignment horizontal="center" vertical="center" wrapText="1"/>
    </xf>
    <xf numFmtId="14" fontId="10" fillId="11" borderId="1" xfId="0" applyNumberFormat="1" applyFont="1" applyFill="1" applyBorder="1" applyAlignment="1">
      <alignment vertical="center" wrapText="1"/>
    </xf>
    <xf numFmtId="0" fontId="10" fillId="11" borderId="2" xfId="0" applyFont="1" applyFill="1" applyBorder="1" applyAlignment="1">
      <alignment horizontal="left" vertical="center" wrapText="1"/>
    </xf>
    <xf numFmtId="0" fontId="10" fillId="11" borderId="4" xfId="0" applyFont="1" applyFill="1" applyBorder="1" applyAlignment="1">
      <alignment horizontal="left" vertical="center" wrapText="1"/>
    </xf>
    <xf numFmtId="0" fontId="0" fillId="11" borderId="0" xfId="0" applyFill="1" applyAlignment="1">
      <alignment wrapText="1"/>
    </xf>
    <xf numFmtId="0" fontId="10" fillId="11" borderId="1" xfId="0" applyFont="1" applyFill="1" applyBorder="1" applyAlignment="1">
      <alignment horizontal="left" wrapText="1"/>
    </xf>
    <xf numFmtId="0" fontId="10" fillId="11" borderId="0" xfId="0" applyFont="1" applyFill="1" applyAlignment="1">
      <alignment wrapText="1"/>
    </xf>
    <xf numFmtId="43" fontId="10" fillId="11" borderId="1" xfId="6" applyFont="1" applyFill="1" applyBorder="1" applyAlignment="1">
      <alignment vertical="center" wrapText="1"/>
    </xf>
    <xf numFmtId="0" fontId="10" fillId="12" borderId="1" xfId="0" applyFont="1" applyFill="1" applyBorder="1" applyAlignment="1">
      <alignment horizontal="left" vertical="center" wrapText="1"/>
    </xf>
    <xf numFmtId="0" fontId="8" fillId="12" borderId="1" xfId="2" applyFont="1" applyFill="1" applyBorder="1" applyAlignment="1">
      <alignment horizontal="left" vertical="center" wrapText="1"/>
    </xf>
    <xf numFmtId="0" fontId="8" fillId="12" borderId="1" xfId="2" applyFont="1" applyFill="1" applyBorder="1" applyAlignment="1">
      <alignment horizontal="center" vertical="center" wrapText="1"/>
    </xf>
    <xf numFmtId="14" fontId="8" fillId="12" borderId="1" xfId="2" applyNumberFormat="1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vertical="center" wrapText="1"/>
    </xf>
    <xf numFmtId="43" fontId="10" fillId="12" borderId="1" xfId="6" applyFont="1" applyFill="1" applyBorder="1" applyAlignment="1">
      <alignment horizontal="center" vertical="center" wrapText="1"/>
    </xf>
    <xf numFmtId="0" fontId="0" fillId="12" borderId="0" xfId="0" applyFill="1" applyAlignment="1">
      <alignment vertical="center" wrapText="1"/>
    </xf>
    <xf numFmtId="0" fontId="10" fillId="13" borderId="1" xfId="0" applyFont="1" applyFill="1" applyBorder="1" applyAlignment="1">
      <alignment horizontal="left" vertical="center" wrapText="1"/>
    </xf>
    <xf numFmtId="0" fontId="8" fillId="13" borderId="1" xfId="2" applyFont="1" applyFill="1" applyBorder="1" applyAlignment="1">
      <alignment horizontal="left" vertical="center" wrapText="1"/>
    </xf>
    <xf numFmtId="0" fontId="8" fillId="13" borderId="1" xfId="2" applyFont="1" applyFill="1" applyBorder="1" applyAlignment="1">
      <alignment horizontal="center" vertical="center" wrapText="1"/>
    </xf>
    <xf numFmtId="14" fontId="8" fillId="13" borderId="1" xfId="2" applyNumberFormat="1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vertical="center" wrapText="1"/>
    </xf>
    <xf numFmtId="43" fontId="10" fillId="13" borderId="1" xfId="6" applyFont="1" applyFill="1" applyBorder="1" applyAlignment="1">
      <alignment horizontal="center" vertical="center" wrapText="1"/>
    </xf>
    <xf numFmtId="0" fontId="0" fillId="13" borderId="0" xfId="0" applyFill="1" applyAlignment="1">
      <alignment vertical="center" wrapText="1"/>
    </xf>
    <xf numFmtId="0" fontId="12" fillId="11" borderId="0" xfId="0" applyFont="1" applyFill="1" applyAlignment="1">
      <alignment horizontal="center" vertical="center" wrapText="1"/>
    </xf>
    <xf numFmtId="0" fontId="10" fillId="11" borderId="1" xfId="0" applyFont="1" applyFill="1" applyBorder="1" applyAlignment="1">
      <alignment horizontal="center" wrapText="1"/>
    </xf>
    <xf numFmtId="165" fontId="0" fillId="11" borderId="1" xfId="0" applyNumberFormat="1" applyFill="1" applyBorder="1" applyAlignment="1">
      <alignment vertical="center" wrapText="1"/>
    </xf>
    <xf numFmtId="0" fontId="0" fillId="11" borderId="1" xfId="0" applyFill="1" applyBorder="1" applyAlignment="1">
      <alignment vertical="center" wrapText="1"/>
    </xf>
    <xf numFmtId="164" fontId="0" fillId="11" borderId="1" xfId="1" applyFont="1" applyFill="1" applyBorder="1" applyAlignment="1">
      <alignment vertical="center" wrapText="1"/>
    </xf>
    <xf numFmtId="165" fontId="10" fillId="11" borderId="1" xfId="0" applyNumberFormat="1" applyFont="1" applyFill="1" applyBorder="1" applyAlignment="1">
      <alignment vertical="center" wrapText="1"/>
    </xf>
    <xf numFmtId="164" fontId="10" fillId="11" borderId="1" xfId="1" applyFont="1" applyFill="1" applyBorder="1" applyAlignment="1">
      <alignment vertical="center" wrapText="1"/>
    </xf>
    <xf numFmtId="165" fontId="10" fillId="11" borderId="1" xfId="0" applyNumberFormat="1" applyFont="1" applyFill="1" applyBorder="1" applyAlignment="1">
      <alignment horizontal="center" vertical="center" wrapText="1"/>
    </xf>
    <xf numFmtId="164" fontId="10" fillId="11" borderId="1" xfId="1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vertical="center" wrapText="1"/>
    </xf>
    <xf numFmtId="14" fontId="10" fillId="12" borderId="1" xfId="0" applyNumberFormat="1" applyFont="1" applyFill="1" applyBorder="1" applyAlignment="1">
      <alignment horizontal="center" vertical="center" wrapText="1"/>
    </xf>
    <xf numFmtId="0" fontId="10" fillId="12" borderId="0" xfId="0" applyFont="1" applyFill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1" applyFont="1" applyFill="1" applyBorder="1" applyAlignment="1">
      <alignment wrapText="1"/>
    </xf>
    <xf numFmtId="0" fontId="2" fillId="6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left" vertical="center" wrapText="1"/>
    </xf>
    <xf numFmtId="0" fontId="10" fillId="14" borderId="1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/>
    </xf>
    <xf numFmtId="43" fontId="10" fillId="14" borderId="1" xfId="6" applyFont="1" applyFill="1" applyBorder="1" applyAlignment="1">
      <alignment horizontal="center" vertical="center" wrapText="1"/>
    </xf>
    <xf numFmtId="0" fontId="10" fillId="14" borderId="0" xfId="0" applyFont="1" applyFill="1" applyAlignment="1">
      <alignment horizontal="center" vertical="center" wrapText="1"/>
    </xf>
    <xf numFmtId="0" fontId="8" fillId="14" borderId="1" xfId="2" applyFont="1" applyFill="1" applyBorder="1" applyAlignment="1">
      <alignment horizontal="left" vertical="center" wrapText="1"/>
    </xf>
    <xf numFmtId="0" fontId="8" fillId="14" borderId="1" xfId="2" applyFont="1" applyFill="1" applyBorder="1" applyAlignment="1">
      <alignment horizontal="center" vertical="center" wrapText="1"/>
    </xf>
    <xf numFmtId="14" fontId="8" fillId="14" borderId="1" xfId="2" applyNumberFormat="1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vertical="center" wrapText="1"/>
    </xf>
    <xf numFmtId="0" fontId="0" fillId="14" borderId="0" xfId="0" applyFill="1" applyAlignment="1">
      <alignment vertical="center" wrapText="1"/>
    </xf>
    <xf numFmtId="0" fontId="0" fillId="14" borderId="1" xfId="0" applyFill="1" applyBorder="1" applyAlignment="1">
      <alignment horizontal="left" vertical="center" wrapText="1"/>
    </xf>
    <xf numFmtId="1" fontId="8" fillId="14" borderId="1" xfId="2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wrapText="1"/>
    </xf>
    <xf numFmtId="0" fontId="10" fillId="14" borderId="1" xfId="0" applyFont="1" applyFill="1" applyBorder="1" applyAlignment="1">
      <alignment horizontal="left" wrapText="1"/>
    </xf>
    <xf numFmtId="43" fontId="10" fillId="14" borderId="1" xfId="6" applyFont="1" applyFill="1" applyBorder="1" applyAlignment="1">
      <alignment vertical="center" wrapText="1"/>
    </xf>
    <xf numFmtId="14" fontId="10" fillId="14" borderId="1" xfId="0" applyNumberFormat="1" applyFont="1" applyFill="1" applyBorder="1" applyAlignment="1">
      <alignment vertical="center" wrapText="1"/>
    </xf>
    <xf numFmtId="0" fontId="10" fillId="14" borderId="0" xfId="0" applyFont="1" applyFill="1" applyAlignment="1">
      <alignment wrapText="1"/>
    </xf>
    <xf numFmtId="0" fontId="8" fillId="14" borderId="1" xfId="3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/>
    </xf>
    <xf numFmtId="43" fontId="8" fillId="14" borderId="1" xfId="6" applyFont="1" applyFill="1" applyBorder="1" applyAlignment="1">
      <alignment horizontal="center" vertical="center" wrapText="1"/>
    </xf>
    <xf numFmtId="165" fontId="8" fillId="14" borderId="1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wrapText="1"/>
    </xf>
    <xf numFmtId="0" fontId="10" fillId="14" borderId="0" xfId="0" applyFont="1" applyFill="1" applyAlignment="1">
      <alignment horizontal="center" wrapText="1"/>
    </xf>
    <xf numFmtId="0" fontId="10" fillId="14" borderId="2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wrapText="1"/>
    </xf>
    <xf numFmtId="0" fontId="12" fillId="4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12" fillId="5" borderId="3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wrapText="1"/>
    </xf>
    <xf numFmtId="0" fontId="12" fillId="4" borderId="1" xfId="0" applyFont="1" applyFill="1" applyBorder="1" applyAlignment="1">
      <alignment horizontal="center" wrapText="1"/>
    </xf>
    <xf numFmtId="0" fontId="10" fillId="11" borderId="6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9" xfId="0" applyFont="1" applyFill="1" applyBorder="1" applyAlignment="1">
      <alignment horizontal="center" vertical="center" wrapText="1"/>
    </xf>
    <xf numFmtId="0" fontId="10" fillId="11" borderId="2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8" xfId="0" applyFont="1" applyFill="1" applyBorder="1" applyAlignment="1">
      <alignment horizontal="center" vertical="center" wrapText="1"/>
    </xf>
    <xf numFmtId="0" fontId="10" fillId="14" borderId="0" xfId="0" applyFont="1" applyFill="1" applyAlignment="1">
      <alignment horizontal="center" vertical="center" wrapText="1"/>
    </xf>
    <xf numFmtId="0" fontId="10" fillId="14" borderId="2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10" fillId="10" borderId="0" xfId="0" applyFont="1" applyFill="1" applyAlignment="1">
      <alignment horizontal="center" wrapText="1"/>
    </xf>
    <xf numFmtId="0" fontId="10" fillId="10" borderId="2" xfId="0" applyFont="1" applyFill="1" applyBorder="1" applyAlignment="1">
      <alignment horizontal="center" wrapText="1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wrapText="1"/>
    </xf>
  </cellXfs>
  <cellStyles count="9">
    <cellStyle name="60% - Énfasis3" xfId="8" builtinId="40"/>
    <cellStyle name="Bueno" xfId="2" builtinId="26"/>
    <cellStyle name="Bueno 2" xfId="3" xr:uid="{53498B7B-8B3D-448B-9AB5-702301180F94}"/>
    <cellStyle name="Entrada" xfId="7" builtinId="20"/>
    <cellStyle name="Millares" xfId="6" builtinId="3"/>
    <cellStyle name="Moneda" xfId="1" builtinId="4"/>
    <cellStyle name="Neutral 2" xfId="5" xr:uid="{1F9385E5-D96E-41D3-8A9A-EF2339F968AE}"/>
    <cellStyle name="Normal" xfId="0" builtinId="0"/>
    <cellStyle name="Normal 2" xfId="4" xr:uid="{C22EDF65-E5CD-43CF-8761-2D15CAD751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19050</xdr:rowOff>
    </xdr:from>
    <xdr:to>
      <xdr:col>5</xdr:col>
      <xdr:colOff>9525</xdr:colOff>
      <xdr:row>5</xdr:row>
      <xdr:rowOff>173310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CC1C4A58-749E-5AA9-A7A6-44B4AC46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81050" y="209550"/>
          <a:ext cx="2828925" cy="11162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42334</xdr:colOff>
      <xdr:row>1</xdr:row>
      <xdr:rowOff>74084</xdr:rowOff>
    </xdr:from>
    <xdr:to>
      <xdr:col>5</xdr:col>
      <xdr:colOff>37105</xdr:colOff>
      <xdr:row>6</xdr:row>
      <xdr:rowOff>45688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E282E05A-9E5A-40B9-961A-F783A86B9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804334" y="264584"/>
          <a:ext cx="2820521" cy="111460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9525</xdr:rowOff>
    </xdr:from>
    <xdr:to>
      <xdr:col>3</xdr:col>
      <xdr:colOff>908394</xdr:colOff>
      <xdr:row>5</xdr:row>
      <xdr:rowOff>165992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0EBBB417-F6B5-493B-91BF-C40AC1557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819150" y="200025"/>
          <a:ext cx="2813394" cy="11184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1</xdr:row>
      <xdr:rowOff>10583</xdr:rowOff>
    </xdr:from>
    <xdr:to>
      <xdr:col>3</xdr:col>
      <xdr:colOff>849127</xdr:colOff>
      <xdr:row>5</xdr:row>
      <xdr:rowOff>176575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2CAEB5A3-AD6C-450A-879A-E730B8B4A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93750" y="201083"/>
          <a:ext cx="2813394" cy="11184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9525</xdr:rowOff>
    </xdr:from>
    <xdr:to>
      <xdr:col>3</xdr:col>
      <xdr:colOff>950727</xdr:colOff>
      <xdr:row>5</xdr:row>
      <xdr:rowOff>175517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98CC8512-947D-49B4-9687-148815125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90575" y="200025"/>
          <a:ext cx="2808102" cy="11280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47625</xdr:rowOff>
    </xdr:from>
    <xdr:to>
      <xdr:col>3</xdr:col>
      <xdr:colOff>646589</xdr:colOff>
      <xdr:row>6</xdr:row>
      <xdr:rowOff>40579</xdr:rowOff>
    </xdr:to>
    <xdr:pic>
      <xdr:nvPicPr>
        <xdr:cNvPr id="3" name="image1.jpeg">
          <a:extLst>
            <a:ext uri="{FF2B5EF4-FFF2-40B4-BE49-F238E27FC236}">
              <a16:creationId xmlns:a16="http://schemas.microsoft.com/office/drawing/2014/main" id="{E22C1B5B-2C00-4529-AC69-B166A86E4F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847725" y="47625"/>
          <a:ext cx="2808764" cy="133597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9525</xdr:rowOff>
    </xdr:from>
    <xdr:to>
      <xdr:col>3</xdr:col>
      <xdr:colOff>960914</xdr:colOff>
      <xdr:row>5</xdr:row>
      <xdr:rowOff>183454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1EDFDA41-01AC-403C-9196-C92B94C438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1600200" y="200025"/>
          <a:ext cx="2808764" cy="11359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44930</xdr:colOff>
      <xdr:row>1</xdr:row>
      <xdr:rowOff>8985</xdr:rowOff>
    </xdr:from>
    <xdr:to>
      <xdr:col>3</xdr:col>
      <xdr:colOff>858835</xdr:colOff>
      <xdr:row>5</xdr:row>
      <xdr:rowOff>174468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BCE90D69-8D1D-4825-B84A-8A405BBD8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1572524" y="215660"/>
          <a:ext cx="2808764" cy="11359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21166</xdr:colOff>
      <xdr:row>1</xdr:row>
      <xdr:rowOff>21167</xdr:rowOff>
    </xdr:from>
    <xdr:to>
      <xdr:col>3</xdr:col>
      <xdr:colOff>944773</xdr:colOff>
      <xdr:row>6</xdr:row>
      <xdr:rowOff>6184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36F234FD-8A95-4C09-A878-26A578703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83166" y="211667"/>
          <a:ext cx="2808102" cy="11280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0</xdr:rowOff>
    </xdr:from>
    <xdr:to>
      <xdr:col>3</xdr:col>
      <xdr:colOff>788103</xdr:colOff>
      <xdr:row>5</xdr:row>
      <xdr:rowOff>169847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F62BB5A0-87AB-4F84-AE87-E65C9BEFFB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71525" y="190500"/>
          <a:ext cx="2797878" cy="11318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3</xdr:col>
      <xdr:colOff>637064</xdr:colOff>
      <xdr:row>6</xdr:row>
      <xdr:rowOff>2479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FF959F55-46F4-496A-81AA-1161D67136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71525" y="209550"/>
          <a:ext cx="2808764" cy="11359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</xdr:rowOff>
    </xdr:from>
    <xdr:to>
      <xdr:col>4</xdr:col>
      <xdr:colOff>114300</xdr:colOff>
      <xdr:row>5</xdr:row>
      <xdr:rowOff>163785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67EAC401-092F-4CA2-A60D-31FE0A97F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809625" y="200025"/>
          <a:ext cx="2828925" cy="11162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57150</xdr:rowOff>
    </xdr:from>
    <xdr:to>
      <xdr:col>3</xdr:col>
      <xdr:colOff>779939</xdr:colOff>
      <xdr:row>6</xdr:row>
      <xdr:rowOff>40579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5FBE8E14-3204-4949-8D32-71ED7DC7D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1571625" y="247650"/>
          <a:ext cx="2808764" cy="11359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9525</xdr:rowOff>
    </xdr:from>
    <xdr:to>
      <xdr:col>3</xdr:col>
      <xdr:colOff>713264</xdr:colOff>
      <xdr:row>5</xdr:row>
      <xdr:rowOff>183454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B1711D77-2C01-40C7-825C-AFB75099D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800100" y="200025"/>
          <a:ext cx="2808764" cy="11359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38100</xdr:rowOff>
    </xdr:from>
    <xdr:to>
      <xdr:col>3</xdr:col>
      <xdr:colOff>865664</xdr:colOff>
      <xdr:row>6</xdr:row>
      <xdr:rowOff>21529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FCD8B858-C1A4-4818-8C5B-8DCBD4DEC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1581150" y="228600"/>
          <a:ext cx="2808764" cy="11359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</xdr:rowOff>
    </xdr:from>
    <xdr:to>
      <xdr:col>3</xdr:col>
      <xdr:colOff>779939</xdr:colOff>
      <xdr:row>5</xdr:row>
      <xdr:rowOff>183454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E3EBFC47-31CC-4E20-96A0-BFA730413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1571625" y="200025"/>
          <a:ext cx="2808764" cy="11359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0</xdr:rowOff>
    </xdr:from>
    <xdr:to>
      <xdr:col>3</xdr:col>
      <xdr:colOff>627539</xdr:colOff>
      <xdr:row>5</xdr:row>
      <xdr:rowOff>173929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7DD22664-AA7A-43EE-BAC0-17D9A2167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71525" y="190500"/>
          <a:ext cx="2808764" cy="11359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695717</xdr:colOff>
      <xdr:row>5</xdr:row>
      <xdr:rowOff>171608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4ABF9B-3C19-1538-D9DA-2573DDEDD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2810267" cy="113363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171450</xdr:rowOff>
    </xdr:from>
    <xdr:to>
      <xdr:col>3</xdr:col>
      <xdr:colOff>826203</xdr:colOff>
      <xdr:row>5</xdr:row>
      <xdr:rowOff>150797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00664DF0-206B-40DA-B769-31DAECC20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90575" y="171450"/>
          <a:ext cx="2797878" cy="11318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</xdr:rowOff>
    </xdr:from>
    <xdr:to>
      <xdr:col>4</xdr:col>
      <xdr:colOff>85725</xdr:colOff>
      <xdr:row>5</xdr:row>
      <xdr:rowOff>163785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9E137204-4D0E-4D9E-999E-DCBBAC43D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809625" y="200025"/>
          <a:ext cx="2828925" cy="11162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38100</xdr:rowOff>
    </xdr:from>
    <xdr:to>
      <xdr:col>4</xdr:col>
      <xdr:colOff>38100</xdr:colOff>
      <xdr:row>6</xdr:row>
      <xdr:rowOff>1860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1FB64FF4-CC24-4420-BDDF-AFB23710E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71525" y="228600"/>
          <a:ext cx="2828925" cy="11162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3</xdr:col>
      <xdr:colOff>847725</xdr:colOff>
      <xdr:row>5</xdr:row>
      <xdr:rowOff>173310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CB660FE3-79D6-4115-84C7-3EEBAB5ED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71525" y="209550"/>
          <a:ext cx="2828925" cy="11162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47625</xdr:rowOff>
    </xdr:from>
    <xdr:to>
      <xdr:col>4</xdr:col>
      <xdr:colOff>9525</xdr:colOff>
      <xdr:row>6</xdr:row>
      <xdr:rowOff>11385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323628F9-032C-4397-AE0B-8137A4543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81050" y="238125"/>
          <a:ext cx="2828925" cy="11162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44823</xdr:colOff>
      <xdr:row>1</xdr:row>
      <xdr:rowOff>33617</xdr:rowOff>
    </xdr:from>
    <xdr:to>
      <xdr:col>3</xdr:col>
      <xdr:colOff>722219</xdr:colOff>
      <xdr:row>5</xdr:row>
      <xdr:rowOff>186196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305AF9BB-3CA4-402C-992D-9C8A0A105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806823" y="224117"/>
          <a:ext cx="2828925" cy="11162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28575</xdr:rowOff>
    </xdr:from>
    <xdr:to>
      <xdr:col>3</xdr:col>
      <xdr:colOff>925046</xdr:colOff>
      <xdr:row>5</xdr:row>
      <xdr:rowOff>181154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F3A79D86-45E7-4C2C-9841-546D70AB6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71525" y="219075"/>
          <a:ext cx="2820521" cy="111460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</xdr:row>
      <xdr:rowOff>38100</xdr:rowOff>
    </xdr:from>
    <xdr:to>
      <xdr:col>4</xdr:col>
      <xdr:colOff>886946</xdr:colOff>
      <xdr:row>6</xdr:row>
      <xdr:rowOff>179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7A53FC0E-DFE7-4774-839F-8FD963279C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399" t="3678" r="55380" b="84337"/>
        <a:stretch/>
      </xdr:blipFill>
      <xdr:spPr bwMode="auto">
        <a:xfrm>
          <a:off x="771525" y="228600"/>
          <a:ext cx="2820521" cy="111460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35DD6-43C3-4162-B58F-BEE86F3D24FB}">
  <sheetPr>
    <tabColor rgb="FFFFFF00"/>
    <pageSetUpPr fitToPage="1"/>
  </sheetPr>
  <dimension ref="A3:U34"/>
  <sheetViews>
    <sheetView topLeftCell="G32" workbookViewId="0">
      <pane ySplit="2280" topLeftCell="A26"/>
      <selection activeCell="V35" sqref="V1:W1048576"/>
      <selection pane="bottomLeft" activeCell="A30" sqref="A30:B30"/>
    </sheetView>
  </sheetViews>
  <sheetFormatPr baseColWidth="10" defaultRowHeight="15" x14ac:dyDescent="0.2"/>
  <cols>
    <col min="1" max="1" width="11.42578125" style="20"/>
    <col min="2" max="2" width="8.5703125" style="20" customWidth="1"/>
    <col min="3" max="3" width="15" style="20" customWidth="1"/>
    <col min="4" max="4" width="12.5703125" style="20" bestFit="1" customWidth="1"/>
    <col min="5" max="5" width="15" style="20" customWidth="1"/>
    <col min="6" max="6" width="15.140625" style="20" customWidth="1"/>
    <col min="7" max="7" width="13.140625" style="20" customWidth="1"/>
    <col min="8" max="8" width="15.5703125" style="20" customWidth="1"/>
    <col min="9" max="9" width="14.7109375" style="20" customWidth="1"/>
    <col min="10" max="10" width="11.42578125" style="20"/>
    <col min="11" max="11" width="56.28515625" style="20" customWidth="1"/>
    <col min="12" max="12" width="10.28515625" style="20" customWidth="1"/>
    <col min="13" max="13" width="13.85546875" style="20" customWidth="1"/>
    <col min="14" max="14" width="13.140625" style="20" customWidth="1"/>
    <col min="15" max="15" width="12.85546875" style="20" customWidth="1"/>
    <col min="16" max="16" width="12.140625" style="20" customWidth="1"/>
    <col min="17" max="17" width="14.28515625" style="21" customWidth="1"/>
    <col min="18" max="18" width="16.7109375" style="20" customWidth="1"/>
    <col min="19" max="19" width="12.7109375" style="22" bestFit="1" customWidth="1"/>
    <col min="20" max="20" width="11.42578125" style="20"/>
    <col min="21" max="21" width="12.7109375" style="20" bestFit="1" customWidth="1"/>
    <col min="22" max="16384" width="11.42578125" style="20"/>
  </cols>
  <sheetData>
    <row r="3" spans="3:21" ht="20.25" x14ac:dyDescent="0.3">
      <c r="H3" s="227" t="s">
        <v>3</v>
      </c>
      <c r="I3" s="227"/>
      <c r="J3" s="227"/>
      <c r="K3" s="227"/>
      <c r="L3" s="227"/>
      <c r="M3" s="227"/>
      <c r="N3" s="227"/>
    </row>
    <row r="4" spans="3:21" ht="20.25" x14ac:dyDescent="0.3">
      <c r="H4" s="227" t="s">
        <v>3591</v>
      </c>
      <c r="I4" s="227"/>
      <c r="J4" s="227"/>
      <c r="K4" s="227"/>
      <c r="L4" s="227"/>
      <c r="M4" s="227"/>
      <c r="N4" s="227"/>
    </row>
    <row r="5" spans="3:21" ht="20.25" x14ac:dyDescent="0.3">
      <c r="H5" s="227" t="s">
        <v>0</v>
      </c>
      <c r="I5" s="227"/>
      <c r="J5" s="227"/>
      <c r="K5" s="227"/>
      <c r="L5" s="227"/>
      <c r="M5" s="227"/>
      <c r="N5" s="227"/>
    </row>
    <row r="7" spans="3:21" ht="15.75" x14ac:dyDescent="0.25">
      <c r="F7" s="23"/>
      <c r="G7" s="23"/>
      <c r="H7" s="23"/>
      <c r="K7" s="23"/>
      <c r="L7" s="23"/>
      <c r="M7" s="23"/>
      <c r="N7" s="23"/>
    </row>
    <row r="8" spans="3:21" s="24" customFormat="1" ht="51.75" customHeight="1" x14ac:dyDescent="0.25">
      <c r="C8" s="226" t="s">
        <v>2</v>
      </c>
      <c r="D8" s="226"/>
      <c r="E8" s="226"/>
      <c r="F8" s="226"/>
      <c r="G8" s="226"/>
      <c r="H8" s="226"/>
      <c r="I8" s="228" t="s">
        <v>3592</v>
      </c>
      <c r="J8" s="229"/>
      <c r="K8" s="230" t="s">
        <v>4</v>
      </c>
      <c r="L8" s="230"/>
      <c r="M8" s="230"/>
      <c r="N8" s="230"/>
      <c r="O8" s="230"/>
      <c r="P8" s="230"/>
      <c r="Q8" s="225" t="s">
        <v>5</v>
      </c>
      <c r="R8" s="225"/>
      <c r="S8" s="225"/>
      <c r="T8" s="225"/>
      <c r="U8" s="225"/>
    </row>
    <row r="9" spans="3:21" s="25" customFormat="1" ht="47.25" x14ac:dyDescent="0.25">
      <c r="C9" s="32" t="s">
        <v>3567</v>
      </c>
      <c r="D9" s="32" t="s">
        <v>3587</v>
      </c>
      <c r="E9" s="33" t="s">
        <v>3568</v>
      </c>
      <c r="F9" s="33" t="s">
        <v>3569</v>
      </c>
      <c r="G9" s="33" t="s">
        <v>3570</v>
      </c>
      <c r="H9" s="33" t="s">
        <v>3571</v>
      </c>
      <c r="I9" s="31" t="s">
        <v>3586</v>
      </c>
      <c r="J9" s="31" t="s">
        <v>3572</v>
      </c>
      <c r="K9" s="33" t="s">
        <v>3594</v>
      </c>
      <c r="L9" s="33" t="s">
        <v>3573</v>
      </c>
      <c r="M9" s="33" t="s">
        <v>3574</v>
      </c>
      <c r="N9" s="33" t="s">
        <v>3575</v>
      </c>
      <c r="O9" s="33" t="s">
        <v>3588</v>
      </c>
      <c r="P9" s="33" t="s">
        <v>3576</v>
      </c>
      <c r="Q9" s="31" t="s">
        <v>3589</v>
      </c>
      <c r="R9" s="31" t="s">
        <v>3590</v>
      </c>
      <c r="S9" s="31" t="s">
        <v>3577</v>
      </c>
      <c r="T9" s="31" t="s">
        <v>3578</v>
      </c>
      <c r="U9" s="31" t="s">
        <v>3579</v>
      </c>
    </row>
    <row r="10" spans="3:21" s="153" customFormat="1" ht="75" x14ac:dyDescent="0.25">
      <c r="C10" s="144" t="s">
        <v>1</v>
      </c>
      <c r="D10" s="144">
        <v>515</v>
      </c>
      <c r="E10" s="146" t="s">
        <v>2370</v>
      </c>
      <c r="F10" s="146" t="s">
        <v>3772</v>
      </c>
      <c r="G10" s="146" t="s">
        <v>3593</v>
      </c>
      <c r="H10" s="146" t="s">
        <v>4060</v>
      </c>
      <c r="I10" s="161">
        <v>44216</v>
      </c>
      <c r="J10" s="158" t="s">
        <v>39</v>
      </c>
      <c r="K10" s="158" t="s">
        <v>3581</v>
      </c>
      <c r="L10" s="144" t="s">
        <v>40</v>
      </c>
      <c r="M10" s="144" t="s">
        <v>65</v>
      </c>
      <c r="N10" s="144" t="s">
        <v>66</v>
      </c>
      <c r="O10" s="144" t="s">
        <v>60</v>
      </c>
      <c r="P10" s="146" t="s">
        <v>3593</v>
      </c>
      <c r="Q10" s="167">
        <v>10892.4</v>
      </c>
      <c r="R10" s="167">
        <v>0</v>
      </c>
      <c r="S10" s="167">
        <v>10892.4</v>
      </c>
      <c r="T10" s="146" t="s">
        <v>67</v>
      </c>
      <c r="U10" s="161">
        <v>44200</v>
      </c>
    </row>
    <row r="11" spans="3:21" s="28" customFormat="1" ht="45" x14ac:dyDescent="0.25">
      <c r="C11" s="34" t="s">
        <v>774</v>
      </c>
      <c r="D11" s="34">
        <v>511</v>
      </c>
      <c r="E11" s="15" t="s">
        <v>46</v>
      </c>
      <c r="F11" s="15" t="s">
        <v>3773</v>
      </c>
      <c r="G11" s="15" t="s">
        <v>3593</v>
      </c>
      <c r="H11" s="30" t="s">
        <v>4060</v>
      </c>
      <c r="I11" s="27">
        <v>44592</v>
      </c>
      <c r="J11" s="26" t="s">
        <v>39</v>
      </c>
      <c r="K11" s="26" t="s">
        <v>3582</v>
      </c>
      <c r="L11" s="34" t="s">
        <v>50</v>
      </c>
      <c r="M11" s="34" t="s">
        <v>15</v>
      </c>
      <c r="N11" s="34" t="s">
        <v>41</v>
      </c>
      <c r="O11" s="34" t="s">
        <v>60</v>
      </c>
      <c r="P11" s="26"/>
      <c r="Q11" s="48" t="s">
        <v>52</v>
      </c>
      <c r="R11" s="48" t="s">
        <v>52</v>
      </c>
      <c r="S11" s="48" t="s">
        <v>52</v>
      </c>
      <c r="T11" s="48" t="s">
        <v>52</v>
      </c>
      <c r="U11" s="48" t="s">
        <v>52</v>
      </c>
    </row>
    <row r="12" spans="3:21" s="153" customFormat="1" ht="45" x14ac:dyDescent="0.25">
      <c r="C12" s="144" t="s">
        <v>774</v>
      </c>
      <c r="D12" s="144">
        <v>511</v>
      </c>
      <c r="E12" s="146" t="s">
        <v>47</v>
      </c>
      <c r="F12" s="146" t="s">
        <v>3774</v>
      </c>
      <c r="G12" s="146" t="s">
        <v>3593</v>
      </c>
      <c r="H12" s="146" t="s">
        <v>4060</v>
      </c>
      <c r="I12" s="161">
        <v>44592</v>
      </c>
      <c r="J12" s="158" t="s">
        <v>39</v>
      </c>
      <c r="K12" s="158" t="s">
        <v>3582</v>
      </c>
      <c r="L12" s="144" t="s">
        <v>50</v>
      </c>
      <c r="M12" s="144" t="s">
        <v>15</v>
      </c>
      <c r="N12" s="144" t="s">
        <v>41</v>
      </c>
      <c r="O12" s="144" t="s">
        <v>60</v>
      </c>
      <c r="P12" s="146" t="s">
        <v>3593</v>
      </c>
      <c r="Q12" s="152" t="s">
        <v>52</v>
      </c>
      <c r="R12" s="152" t="s">
        <v>52</v>
      </c>
      <c r="S12" s="152" t="s">
        <v>52</v>
      </c>
      <c r="T12" s="152" t="s">
        <v>52</v>
      </c>
      <c r="U12" s="152" t="s">
        <v>52</v>
      </c>
    </row>
    <row r="13" spans="3:21" s="153" customFormat="1" ht="45" x14ac:dyDescent="0.25">
      <c r="C13" s="144" t="s">
        <v>774</v>
      </c>
      <c r="D13" s="144">
        <v>511</v>
      </c>
      <c r="E13" s="146" t="s">
        <v>48</v>
      </c>
      <c r="F13" s="146" t="s">
        <v>3775</v>
      </c>
      <c r="G13" s="146" t="s">
        <v>3593</v>
      </c>
      <c r="H13" s="146" t="s">
        <v>4060</v>
      </c>
      <c r="I13" s="161">
        <v>44592</v>
      </c>
      <c r="J13" s="158" t="s">
        <v>39</v>
      </c>
      <c r="K13" s="158" t="s">
        <v>3582</v>
      </c>
      <c r="L13" s="144" t="s">
        <v>50</v>
      </c>
      <c r="M13" s="144" t="s">
        <v>15</v>
      </c>
      <c r="N13" s="144" t="s">
        <v>41</v>
      </c>
      <c r="O13" s="144" t="s">
        <v>60</v>
      </c>
      <c r="P13" s="146" t="s">
        <v>3593</v>
      </c>
      <c r="Q13" s="152" t="s">
        <v>52</v>
      </c>
      <c r="R13" s="152" t="s">
        <v>52</v>
      </c>
      <c r="S13" s="152" t="s">
        <v>52</v>
      </c>
      <c r="T13" s="152" t="s">
        <v>52</v>
      </c>
      <c r="U13" s="152" t="s">
        <v>52</v>
      </c>
    </row>
    <row r="14" spans="3:21" s="28" customFormat="1" ht="45" x14ac:dyDescent="0.25">
      <c r="C14" s="34" t="s">
        <v>774</v>
      </c>
      <c r="D14" s="34">
        <v>511</v>
      </c>
      <c r="E14" s="15" t="s">
        <v>49</v>
      </c>
      <c r="F14" s="15" t="s">
        <v>3776</v>
      </c>
      <c r="G14" s="15" t="s">
        <v>3593</v>
      </c>
      <c r="H14" s="30" t="s">
        <v>4060</v>
      </c>
      <c r="I14" s="27">
        <v>44592</v>
      </c>
      <c r="J14" s="26" t="s">
        <v>39</v>
      </c>
      <c r="K14" s="26" t="s">
        <v>3582</v>
      </c>
      <c r="L14" s="34" t="s">
        <v>50</v>
      </c>
      <c r="M14" s="34" t="s">
        <v>15</v>
      </c>
      <c r="N14" s="34" t="s">
        <v>41</v>
      </c>
      <c r="O14" s="34" t="s">
        <v>60</v>
      </c>
      <c r="P14" s="26"/>
      <c r="Q14" s="48" t="s">
        <v>52</v>
      </c>
      <c r="R14" s="48" t="s">
        <v>52</v>
      </c>
      <c r="S14" s="48" t="s">
        <v>52</v>
      </c>
      <c r="T14" s="48" t="s">
        <v>52</v>
      </c>
      <c r="U14" s="48" t="s">
        <v>52</v>
      </c>
    </row>
    <row r="15" spans="3:21" s="153" customFormat="1" ht="45" x14ac:dyDescent="0.25">
      <c r="C15" s="144" t="s">
        <v>774</v>
      </c>
      <c r="D15" s="144">
        <v>511</v>
      </c>
      <c r="E15" s="146" t="s">
        <v>51</v>
      </c>
      <c r="F15" s="146" t="s">
        <v>3777</v>
      </c>
      <c r="G15" s="146" t="s">
        <v>3593</v>
      </c>
      <c r="H15" s="146" t="s">
        <v>4060</v>
      </c>
      <c r="I15" s="161">
        <v>44185</v>
      </c>
      <c r="J15" s="158" t="s">
        <v>39</v>
      </c>
      <c r="K15" s="158" t="s">
        <v>3583</v>
      </c>
      <c r="L15" s="144" t="s">
        <v>50</v>
      </c>
      <c r="M15" s="144" t="s">
        <v>15</v>
      </c>
      <c r="N15" s="144" t="s">
        <v>41</v>
      </c>
      <c r="O15" s="144" t="s">
        <v>60</v>
      </c>
      <c r="P15" s="146" t="s">
        <v>3593</v>
      </c>
      <c r="Q15" s="152" t="s">
        <v>52</v>
      </c>
      <c r="R15" s="152" t="s">
        <v>52</v>
      </c>
      <c r="S15" s="152" t="s">
        <v>52</v>
      </c>
      <c r="T15" s="152" t="s">
        <v>52</v>
      </c>
      <c r="U15" s="152" t="s">
        <v>52</v>
      </c>
    </row>
    <row r="16" spans="3:21" s="153" customFormat="1" ht="45" x14ac:dyDescent="0.25">
      <c r="C16" s="144" t="s">
        <v>774</v>
      </c>
      <c r="D16" s="144">
        <v>511</v>
      </c>
      <c r="E16" s="146" t="s">
        <v>53</v>
      </c>
      <c r="F16" s="146" t="s">
        <v>3778</v>
      </c>
      <c r="G16" s="146" t="s">
        <v>3593</v>
      </c>
      <c r="H16" s="146" t="s">
        <v>4060</v>
      </c>
      <c r="I16" s="161">
        <v>44291</v>
      </c>
      <c r="J16" s="158" t="s">
        <v>39</v>
      </c>
      <c r="K16" s="158" t="s">
        <v>3584</v>
      </c>
      <c r="L16" s="144" t="s">
        <v>50</v>
      </c>
      <c r="M16" s="144" t="s">
        <v>15</v>
      </c>
      <c r="N16" s="144" t="s">
        <v>41</v>
      </c>
      <c r="O16" s="144" t="s">
        <v>60</v>
      </c>
      <c r="P16" s="146" t="s">
        <v>3593</v>
      </c>
      <c r="Q16" s="152" t="s">
        <v>52</v>
      </c>
      <c r="R16" s="152" t="s">
        <v>52</v>
      </c>
      <c r="S16" s="152" t="s">
        <v>52</v>
      </c>
      <c r="T16" s="152" t="s">
        <v>52</v>
      </c>
      <c r="U16" s="152" t="s">
        <v>52</v>
      </c>
    </row>
    <row r="17" spans="1:21" s="153" customFormat="1" ht="45" x14ac:dyDescent="0.25">
      <c r="C17" s="144" t="s">
        <v>774</v>
      </c>
      <c r="D17" s="144">
        <v>511</v>
      </c>
      <c r="E17" s="146" t="s">
        <v>54</v>
      </c>
      <c r="F17" s="146" t="s">
        <v>3779</v>
      </c>
      <c r="G17" s="146" t="s">
        <v>3593</v>
      </c>
      <c r="H17" s="146" t="s">
        <v>4060</v>
      </c>
      <c r="I17" s="161">
        <v>44292</v>
      </c>
      <c r="J17" s="158" t="s">
        <v>39</v>
      </c>
      <c r="K17" s="158" t="s">
        <v>3584</v>
      </c>
      <c r="L17" s="144" t="s">
        <v>50</v>
      </c>
      <c r="M17" s="144" t="s">
        <v>15</v>
      </c>
      <c r="N17" s="144" t="s">
        <v>41</v>
      </c>
      <c r="O17" s="144" t="s">
        <v>60</v>
      </c>
      <c r="P17" s="146" t="s">
        <v>3593</v>
      </c>
      <c r="Q17" s="152" t="s">
        <v>52</v>
      </c>
      <c r="R17" s="152" t="s">
        <v>52</v>
      </c>
      <c r="S17" s="152" t="s">
        <v>52</v>
      </c>
      <c r="T17" s="152" t="s">
        <v>52</v>
      </c>
      <c r="U17" s="152" t="s">
        <v>52</v>
      </c>
    </row>
    <row r="18" spans="1:21" s="153" customFormat="1" ht="45" x14ac:dyDescent="0.25">
      <c r="C18" s="144" t="s">
        <v>774</v>
      </c>
      <c r="D18" s="144">
        <v>511</v>
      </c>
      <c r="E18" s="146" t="s">
        <v>51</v>
      </c>
      <c r="F18" s="146" t="s">
        <v>3780</v>
      </c>
      <c r="G18" s="146" t="s">
        <v>3593</v>
      </c>
      <c r="H18" s="146" t="s">
        <v>4060</v>
      </c>
      <c r="I18" s="161">
        <v>44545</v>
      </c>
      <c r="J18" s="158" t="s">
        <v>39</v>
      </c>
      <c r="K18" s="158" t="s">
        <v>56</v>
      </c>
      <c r="L18" s="144" t="s">
        <v>50</v>
      </c>
      <c r="M18" s="144" t="s">
        <v>15</v>
      </c>
      <c r="N18" s="144" t="s">
        <v>41</v>
      </c>
      <c r="O18" s="144" t="s">
        <v>60</v>
      </c>
      <c r="P18" s="146" t="s">
        <v>3593</v>
      </c>
      <c r="Q18" s="152" t="s">
        <v>52</v>
      </c>
      <c r="R18" s="152" t="s">
        <v>52</v>
      </c>
      <c r="S18" s="152" t="s">
        <v>52</v>
      </c>
      <c r="T18" s="152" t="s">
        <v>52</v>
      </c>
      <c r="U18" s="152" t="s">
        <v>52</v>
      </c>
    </row>
    <row r="19" spans="1:21" s="153" customFormat="1" ht="45" x14ac:dyDescent="0.25">
      <c r="C19" s="144" t="s">
        <v>774</v>
      </c>
      <c r="D19" s="144">
        <v>511</v>
      </c>
      <c r="E19" s="146" t="s">
        <v>51</v>
      </c>
      <c r="F19" s="146" t="s">
        <v>3781</v>
      </c>
      <c r="G19" s="146" t="s">
        <v>3593</v>
      </c>
      <c r="H19" s="146" t="s">
        <v>4060</v>
      </c>
      <c r="I19" s="161">
        <v>44545</v>
      </c>
      <c r="J19" s="158" t="s">
        <v>39</v>
      </c>
      <c r="K19" s="158" t="s">
        <v>57</v>
      </c>
      <c r="L19" s="144" t="s">
        <v>50</v>
      </c>
      <c r="M19" s="144" t="s">
        <v>15</v>
      </c>
      <c r="N19" s="144" t="s">
        <v>41</v>
      </c>
      <c r="O19" s="144" t="s">
        <v>60</v>
      </c>
      <c r="P19" s="146" t="s">
        <v>3593</v>
      </c>
      <c r="Q19" s="152" t="s">
        <v>52</v>
      </c>
      <c r="R19" s="152" t="s">
        <v>52</v>
      </c>
      <c r="S19" s="152" t="s">
        <v>52</v>
      </c>
      <c r="T19" s="152" t="s">
        <v>52</v>
      </c>
      <c r="U19" s="152" t="s">
        <v>52</v>
      </c>
    </row>
    <row r="20" spans="1:21" s="153" customFormat="1" ht="45" x14ac:dyDescent="0.25">
      <c r="C20" s="144" t="s">
        <v>774</v>
      </c>
      <c r="D20" s="144">
        <v>511</v>
      </c>
      <c r="E20" s="146" t="s">
        <v>51</v>
      </c>
      <c r="F20" s="146" t="s">
        <v>3782</v>
      </c>
      <c r="G20" s="146" t="s">
        <v>3593</v>
      </c>
      <c r="H20" s="146" t="s">
        <v>4060</v>
      </c>
      <c r="I20" s="161">
        <v>44545</v>
      </c>
      <c r="J20" s="158" t="s">
        <v>39</v>
      </c>
      <c r="K20" s="158" t="s">
        <v>58</v>
      </c>
      <c r="L20" s="144" t="s">
        <v>50</v>
      </c>
      <c r="M20" s="144" t="s">
        <v>15</v>
      </c>
      <c r="N20" s="144" t="s">
        <v>41</v>
      </c>
      <c r="O20" s="144" t="s">
        <v>60</v>
      </c>
      <c r="P20" s="146" t="s">
        <v>3593</v>
      </c>
      <c r="Q20" s="152" t="s">
        <v>52</v>
      </c>
      <c r="R20" s="152" t="s">
        <v>52</v>
      </c>
      <c r="S20" s="152" t="s">
        <v>52</v>
      </c>
      <c r="T20" s="152" t="s">
        <v>52</v>
      </c>
      <c r="U20" s="152" t="s">
        <v>52</v>
      </c>
    </row>
    <row r="21" spans="1:21" s="153" customFormat="1" ht="45" x14ac:dyDescent="0.25">
      <c r="C21" s="144" t="s">
        <v>774</v>
      </c>
      <c r="D21" s="144">
        <v>511</v>
      </c>
      <c r="E21" s="146" t="s">
        <v>51</v>
      </c>
      <c r="F21" s="146" t="s">
        <v>3783</v>
      </c>
      <c r="G21" s="146" t="s">
        <v>3593</v>
      </c>
      <c r="H21" s="146" t="s">
        <v>4060</v>
      </c>
      <c r="I21" s="161">
        <v>44545</v>
      </c>
      <c r="J21" s="158" t="s">
        <v>39</v>
      </c>
      <c r="K21" s="158" t="s">
        <v>61</v>
      </c>
      <c r="L21" s="144" t="s">
        <v>50</v>
      </c>
      <c r="M21" s="144" t="s">
        <v>15</v>
      </c>
      <c r="N21" s="144" t="s">
        <v>41</v>
      </c>
      <c r="O21" s="144" t="s">
        <v>59</v>
      </c>
      <c r="P21" s="146" t="s">
        <v>3593</v>
      </c>
      <c r="Q21" s="152" t="s">
        <v>52</v>
      </c>
      <c r="R21" s="152" t="s">
        <v>52</v>
      </c>
      <c r="S21" s="152" t="s">
        <v>52</v>
      </c>
      <c r="T21" s="152" t="s">
        <v>52</v>
      </c>
      <c r="U21" s="152" t="s">
        <v>52</v>
      </c>
    </row>
    <row r="22" spans="1:21" ht="45" x14ac:dyDescent="0.2">
      <c r="C22" s="34" t="s">
        <v>774</v>
      </c>
      <c r="D22" s="34">
        <v>511</v>
      </c>
      <c r="E22" s="15" t="s">
        <v>51</v>
      </c>
      <c r="F22" s="15" t="s">
        <v>3784</v>
      </c>
      <c r="G22" s="15" t="s">
        <v>3593</v>
      </c>
      <c r="H22" s="30" t="s">
        <v>4060</v>
      </c>
      <c r="I22" s="27">
        <v>44545</v>
      </c>
      <c r="J22" s="26" t="s">
        <v>39</v>
      </c>
      <c r="K22" s="26" t="s">
        <v>61</v>
      </c>
      <c r="L22" s="34" t="s">
        <v>50</v>
      </c>
      <c r="M22" s="34" t="s">
        <v>15</v>
      </c>
      <c r="N22" s="34" t="s">
        <v>41</v>
      </c>
      <c r="O22" s="34" t="s">
        <v>59</v>
      </c>
      <c r="P22" s="15" t="s">
        <v>3593</v>
      </c>
      <c r="Q22" s="48" t="s">
        <v>52</v>
      </c>
      <c r="R22" s="48" t="s">
        <v>52</v>
      </c>
      <c r="S22" s="48" t="s">
        <v>52</v>
      </c>
      <c r="T22" s="48" t="s">
        <v>52</v>
      </c>
      <c r="U22" s="48" t="s">
        <v>52</v>
      </c>
    </row>
    <row r="23" spans="1:21" s="166" customFormat="1" ht="45" x14ac:dyDescent="0.2">
      <c r="C23" s="144" t="s">
        <v>774</v>
      </c>
      <c r="D23" s="144">
        <v>511</v>
      </c>
      <c r="E23" s="146" t="s">
        <v>51</v>
      </c>
      <c r="F23" s="146" t="s">
        <v>3785</v>
      </c>
      <c r="G23" s="146" t="s">
        <v>3593</v>
      </c>
      <c r="H23" s="146" t="s">
        <v>4060</v>
      </c>
      <c r="I23" s="161">
        <v>44545</v>
      </c>
      <c r="J23" s="158" t="s">
        <v>39</v>
      </c>
      <c r="K23" s="158" t="s">
        <v>62</v>
      </c>
      <c r="L23" s="165" t="s">
        <v>63</v>
      </c>
      <c r="M23" s="165">
        <v>3520</v>
      </c>
      <c r="N23" s="165" t="s">
        <v>41</v>
      </c>
      <c r="O23" s="165" t="s">
        <v>60</v>
      </c>
      <c r="P23" s="146" t="s">
        <v>3593</v>
      </c>
      <c r="Q23" s="152" t="s">
        <v>52</v>
      </c>
      <c r="R23" s="152" t="s">
        <v>52</v>
      </c>
      <c r="S23" s="152" t="s">
        <v>52</v>
      </c>
      <c r="T23" s="152" t="s">
        <v>52</v>
      </c>
      <c r="U23" s="152" t="s">
        <v>52</v>
      </c>
    </row>
    <row r="24" spans="1:21" ht="45" x14ac:dyDescent="0.2">
      <c r="C24" s="34" t="s">
        <v>774</v>
      </c>
      <c r="D24" s="34">
        <v>511</v>
      </c>
      <c r="E24" s="15" t="s">
        <v>51</v>
      </c>
      <c r="F24" s="15" t="s">
        <v>3786</v>
      </c>
      <c r="G24" s="15" t="s">
        <v>3593</v>
      </c>
      <c r="H24" s="30" t="s">
        <v>4060</v>
      </c>
      <c r="I24" s="27">
        <v>44545</v>
      </c>
      <c r="J24" s="26" t="s">
        <v>39</v>
      </c>
      <c r="K24" s="26" t="s">
        <v>61</v>
      </c>
      <c r="L24" s="34" t="s">
        <v>50</v>
      </c>
      <c r="M24" s="34" t="s">
        <v>15</v>
      </c>
      <c r="N24" s="34" t="s">
        <v>41</v>
      </c>
      <c r="O24" s="35" t="s">
        <v>59</v>
      </c>
      <c r="P24" s="15" t="s">
        <v>3593</v>
      </c>
      <c r="Q24" s="48" t="s">
        <v>52</v>
      </c>
      <c r="R24" s="48" t="s">
        <v>52</v>
      </c>
      <c r="S24" s="48" t="s">
        <v>52</v>
      </c>
      <c r="T24" s="48" t="s">
        <v>52</v>
      </c>
      <c r="U24" s="48" t="s">
        <v>52</v>
      </c>
    </row>
    <row r="25" spans="1:21" s="166" customFormat="1" ht="45" x14ac:dyDescent="0.2">
      <c r="C25" s="144" t="s">
        <v>1</v>
      </c>
      <c r="D25" s="144">
        <v>515</v>
      </c>
      <c r="E25" s="146" t="s">
        <v>89</v>
      </c>
      <c r="F25" s="146" t="s">
        <v>3787</v>
      </c>
      <c r="G25" s="146" t="s">
        <v>3593</v>
      </c>
      <c r="H25" s="146" t="s">
        <v>4060</v>
      </c>
      <c r="I25" s="161">
        <v>44715</v>
      </c>
      <c r="J25" s="158" t="s">
        <v>39</v>
      </c>
      <c r="K25" s="158" t="s">
        <v>69</v>
      </c>
      <c r="L25" s="144" t="s">
        <v>71</v>
      </c>
      <c r="M25" s="144" t="s">
        <v>76</v>
      </c>
      <c r="N25" s="144" t="s">
        <v>77</v>
      </c>
      <c r="O25" s="165" t="s">
        <v>60</v>
      </c>
      <c r="P25" s="146" t="s">
        <v>3593</v>
      </c>
      <c r="Q25" s="152" t="s">
        <v>52</v>
      </c>
      <c r="R25" s="152" t="s">
        <v>52</v>
      </c>
      <c r="S25" s="152" t="s">
        <v>52</v>
      </c>
      <c r="T25" s="152" t="s">
        <v>52</v>
      </c>
      <c r="U25" s="152" t="s">
        <v>52</v>
      </c>
    </row>
    <row r="26" spans="1:21" ht="45" x14ac:dyDescent="0.2">
      <c r="C26" s="34" t="s">
        <v>1</v>
      </c>
      <c r="D26" s="34">
        <v>515</v>
      </c>
      <c r="E26" s="15" t="s">
        <v>80</v>
      </c>
      <c r="F26" s="15" t="s">
        <v>3788</v>
      </c>
      <c r="G26" s="15" t="s">
        <v>3593</v>
      </c>
      <c r="H26" s="30" t="s">
        <v>4060</v>
      </c>
      <c r="I26" s="27">
        <v>44715</v>
      </c>
      <c r="J26" s="26" t="s">
        <v>39</v>
      </c>
      <c r="K26" s="26" t="s">
        <v>75</v>
      </c>
      <c r="L26" s="34" t="s">
        <v>74</v>
      </c>
      <c r="M26" s="34" t="s">
        <v>78</v>
      </c>
      <c r="N26" s="34" t="s">
        <v>79</v>
      </c>
      <c r="O26" s="35" t="s">
        <v>60</v>
      </c>
      <c r="P26" s="15" t="s">
        <v>3593</v>
      </c>
      <c r="Q26" s="49" t="s">
        <v>52</v>
      </c>
      <c r="R26" s="49" t="s">
        <v>52</v>
      </c>
      <c r="S26" s="49" t="s">
        <v>52</v>
      </c>
      <c r="T26" s="49" t="s">
        <v>52</v>
      </c>
      <c r="U26" s="49" t="s">
        <v>52</v>
      </c>
    </row>
    <row r="27" spans="1:21" s="166" customFormat="1" ht="45" x14ac:dyDescent="0.2">
      <c r="C27" s="144" t="s">
        <v>1</v>
      </c>
      <c r="D27" s="144">
        <v>515</v>
      </c>
      <c r="E27" s="146" t="s">
        <v>81</v>
      </c>
      <c r="F27" s="146" t="s">
        <v>3789</v>
      </c>
      <c r="G27" s="146" t="s">
        <v>3593</v>
      </c>
      <c r="H27" s="146" t="s">
        <v>4060</v>
      </c>
      <c r="I27" s="161">
        <v>44180</v>
      </c>
      <c r="J27" s="158" t="s">
        <v>39</v>
      </c>
      <c r="K27" s="158" t="s">
        <v>69</v>
      </c>
      <c r="L27" s="144" t="s">
        <v>71</v>
      </c>
      <c r="M27" s="144" t="s">
        <v>72</v>
      </c>
      <c r="N27" s="144" t="s">
        <v>73</v>
      </c>
      <c r="O27" s="165" t="s">
        <v>59</v>
      </c>
      <c r="P27" s="146" t="s">
        <v>3593</v>
      </c>
      <c r="Q27" s="152" t="s">
        <v>52</v>
      </c>
      <c r="R27" s="152" t="s">
        <v>52</v>
      </c>
      <c r="S27" s="152" t="s">
        <v>52</v>
      </c>
      <c r="T27" s="152" t="s">
        <v>52</v>
      </c>
      <c r="U27" s="152" t="s">
        <v>52</v>
      </c>
    </row>
    <row r="28" spans="1:21" s="166" customFormat="1" ht="45" x14ac:dyDescent="0.2">
      <c r="C28" s="144" t="s">
        <v>1</v>
      </c>
      <c r="D28" s="144">
        <v>515</v>
      </c>
      <c r="E28" s="146" t="s">
        <v>81</v>
      </c>
      <c r="F28" s="146" t="s">
        <v>3790</v>
      </c>
      <c r="G28" s="146" t="s">
        <v>3593</v>
      </c>
      <c r="H28" s="146" t="s">
        <v>4060</v>
      </c>
      <c r="I28" s="148">
        <v>44180</v>
      </c>
      <c r="J28" s="158" t="s">
        <v>39</v>
      </c>
      <c r="K28" s="158" t="s">
        <v>68</v>
      </c>
      <c r="L28" s="144" t="s">
        <v>82</v>
      </c>
      <c r="M28" s="144" t="s">
        <v>83</v>
      </c>
      <c r="N28" s="144" t="s">
        <v>84</v>
      </c>
      <c r="O28" s="165" t="s">
        <v>59</v>
      </c>
      <c r="P28" s="146" t="s">
        <v>3593</v>
      </c>
      <c r="Q28" s="152" t="s">
        <v>52</v>
      </c>
      <c r="R28" s="152" t="s">
        <v>52</v>
      </c>
      <c r="S28" s="152" t="s">
        <v>52</v>
      </c>
      <c r="T28" s="152" t="s">
        <v>52</v>
      </c>
      <c r="U28" s="152" t="s">
        <v>52</v>
      </c>
    </row>
    <row r="29" spans="1:21" ht="60" x14ac:dyDescent="0.2">
      <c r="C29" s="34" t="s">
        <v>1</v>
      </c>
      <c r="D29" s="34">
        <v>515</v>
      </c>
      <c r="E29" s="15" t="s">
        <v>88</v>
      </c>
      <c r="F29" s="15" t="s">
        <v>3791</v>
      </c>
      <c r="G29" s="15" t="s">
        <v>3593</v>
      </c>
      <c r="H29" s="30" t="s">
        <v>4060</v>
      </c>
      <c r="I29" s="30">
        <v>44195</v>
      </c>
      <c r="J29" s="26" t="s">
        <v>39</v>
      </c>
      <c r="K29" s="26" t="s">
        <v>3585</v>
      </c>
      <c r="L29" s="34" t="s">
        <v>8</v>
      </c>
      <c r="M29" s="34" t="s">
        <v>86</v>
      </c>
      <c r="N29" s="34" t="s">
        <v>9</v>
      </c>
      <c r="O29" s="35" t="s">
        <v>60</v>
      </c>
      <c r="P29" s="15" t="s">
        <v>3593</v>
      </c>
      <c r="Q29" s="46">
        <v>10892.4</v>
      </c>
      <c r="R29" s="46">
        <f>3305.64+3305.64</f>
        <v>6611.28</v>
      </c>
      <c r="S29" s="46">
        <f>Q29-R29</f>
        <v>4281.12</v>
      </c>
      <c r="T29" s="15" t="s">
        <v>10</v>
      </c>
      <c r="U29" s="27">
        <v>44195</v>
      </c>
    </row>
    <row r="30" spans="1:21" s="214" customFormat="1" ht="45" x14ac:dyDescent="0.2">
      <c r="A30" s="221" t="s">
        <v>4100</v>
      </c>
      <c r="B30" s="222"/>
      <c r="C30" s="198"/>
      <c r="D30" s="198"/>
      <c r="E30" s="199" t="s">
        <v>4124</v>
      </c>
      <c r="F30" s="199" t="s">
        <v>3772</v>
      </c>
      <c r="G30" s="199" t="s">
        <v>3593</v>
      </c>
      <c r="H30" s="200" t="s">
        <v>4060</v>
      </c>
      <c r="I30" s="200">
        <v>45729</v>
      </c>
      <c r="J30" s="206" t="s">
        <v>39</v>
      </c>
      <c r="K30" s="206" t="s">
        <v>4121</v>
      </c>
      <c r="L30" s="199" t="s">
        <v>4122</v>
      </c>
      <c r="M30" s="198" t="s">
        <v>15</v>
      </c>
      <c r="N30" s="199" t="s">
        <v>4123</v>
      </c>
      <c r="O30" s="211" t="s">
        <v>60</v>
      </c>
      <c r="P30" s="199" t="s">
        <v>3593</v>
      </c>
      <c r="Q30" s="212">
        <v>12499.01</v>
      </c>
      <c r="R30" s="212">
        <v>0</v>
      </c>
      <c r="S30" s="212">
        <v>12499.01</v>
      </c>
      <c r="T30" s="199" t="s">
        <v>4120</v>
      </c>
      <c r="U30" s="213">
        <v>45729</v>
      </c>
    </row>
    <row r="31" spans="1:21" s="166" customFormat="1" ht="45" x14ac:dyDescent="0.2">
      <c r="C31" s="144" t="s">
        <v>1</v>
      </c>
      <c r="D31" s="144">
        <v>515</v>
      </c>
      <c r="E31" s="146" t="s">
        <v>85</v>
      </c>
      <c r="F31" s="146" t="s">
        <v>3792</v>
      </c>
      <c r="G31" s="146" t="s">
        <v>3593</v>
      </c>
      <c r="H31" s="146" t="s">
        <v>4060</v>
      </c>
      <c r="I31" s="148" t="s">
        <v>52</v>
      </c>
      <c r="J31" s="148" t="s">
        <v>52</v>
      </c>
      <c r="K31" s="158" t="s">
        <v>70</v>
      </c>
      <c r="L31" s="144" t="s">
        <v>74</v>
      </c>
      <c r="M31" s="144" t="s">
        <v>87</v>
      </c>
      <c r="N31" s="144">
        <v>12110502255</v>
      </c>
      <c r="O31" s="165" t="s">
        <v>60</v>
      </c>
      <c r="P31" s="146" t="s">
        <v>3593</v>
      </c>
      <c r="Q31" s="152" t="s">
        <v>52</v>
      </c>
      <c r="R31" s="152" t="s">
        <v>52</v>
      </c>
      <c r="S31" s="152" t="s">
        <v>52</v>
      </c>
      <c r="T31" s="152" t="s">
        <v>52</v>
      </c>
      <c r="U31" s="152" t="s">
        <v>52</v>
      </c>
    </row>
    <row r="32" spans="1:21" s="166" customFormat="1" ht="30" x14ac:dyDescent="0.2">
      <c r="C32" s="144"/>
      <c r="D32" s="144"/>
      <c r="E32" s="146"/>
      <c r="F32" s="146" t="s">
        <v>1348</v>
      </c>
      <c r="G32" s="146"/>
      <c r="H32" s="146"/>
      <c r="I32" s="148"/>
      <c r="J32" s="148"/>
      <c r="K32" s="158" t="s">
        <v>3995</v>
      </c>
      <c r="L32" s="144"/>
      <c r="M32" s="144"/>
      <c r="N32" s="144"/>
      <c r="O32" s="165"/>
      <c r="P32" s="146"/>
      <c r="Q32" s="152"/>
      <c r="R32" s="152"/>
      <c r="S32" s="152"/>
      <c r="T32" s="152"/>
      <c r="U32" s="152"/>
    </row>
    <row r="33" spans="3:21" s="166" customFormat="1" ht="30" x14ac:dyDescent="0.2">
      <c r="C33" s="144"/>
      <c r="D33" s="144"/>
      <c r="E33" s="146"/>
      <c r="F33" s="146" t="s">
        <v>3996</v>
      </c>
      <c r="G33" s="146"/>
      <c r="H33" s="146"/>
      <c r="I33" s="148"/>
      <c r="J33" s="148"/>
      <c r="K33" s="158" t="s">
        <v>3997</v>
      </c>
      <c r="L33" s="144"/>
      <c r="M33" s="144"/>
      <c r="N33" s="144"/>
      <c r="O33" s="165"/>
      <c r="P33" s="146"/>
      <c r="Q33" s="152"/>
      <c r="R33" s="152"/>
      <c r="S33" s="152"/>
      <c r="T33" s="152"/>
      <c r="U33" s="152"/>
    </row>
    <row r="34" spans="3:21" s="166" customFormat="1" x14ac:dyDescent="0.2">
      <c r="C34" s="144"/>
      <c r="D34" s="144"/>
      <c r="E34" s="146"/>
      <c r="F34" s="146" t="s">
        <v>920</v>
      </c>
      <c r="G34" s="146"/>
      <c r="H34" s="146"/>
      <c r="I34" s="148"/>
      <c r="J34" s="148"/>
      <c r="K34" s="158" t="s">
        <v>3998</v>
      </c>
      <c r="L34" s="144"/>
      <c r="M34" s="144"/>
      <c r="N34" s="144"/>
      <c r="O34" s="165"/>
      <c r="P34" s="146"/>
      <c r="Q34" s="152"/>
      <c r="R34" s="152"/>
      <c r="S34" s="152"/>
      <c r="T34" s="152"/>
      <c r="U34" s="152"/>
    </row>
  </sheetData>
  <mergeCells count="8">
    <mergeCell ref="Q8:U8"/>
    <mergeCell ref="H3:N3"/>
    <mergeCell ref="H4:N4"/>
    <mergeCell ref="H5:N5"/>
    <mergeCell ref="C8:H8"/>
    <mergeCell ref="I8:J8"/>
    <mergeCell ref="K8:P8"/>
    <mergeCell ref="A30:B30"/>
  </mergeCells>
  <phoneticPr fontId="5" type="noConversion"/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06C52-B93B-4492-B730-6A668CA258EF}">
  <sheetPr>
    <tabColor rgb="FFFFFF00"/>
    <pageSetUpPr fitToPage="1"/>
  </sheetPr>
  <dimension ref="A3:U36"/>
  <sheetViews>
    <sheetView topLeftCell="H1" zoomScale="98" zoomScaleNormal="98" workbookViewId="0">
      <pane ySplit="3885" topLeftCell="A29"/>
      <selection activeCell="V1" sqref="V1:W1048576"/>
      <selection pane="bottomLeft" activeCell="A33" sqref="A33:B33"/>
    </sheetView>
  </sheetViews>
  <sheetFormatPr baseColWidth="10" defaultRowHeight="15" x14ac:dyDescent="0.25"/>
  <cols>
    <col min="1" max="2" width="11.42578125" style="2"/>
    <col min="3" max="3" width="14.140625" style="2" customWidth="1"/>
    <col min="4" max="4" width="13.140625" style="2" customWidth="1"/>
    <col min="5" max="5" width="15" style="2" customWidth="1"/>
    <col min="6" max="6" width="15.140625" style="2" customWidth="1"/>
    <col min="7" max="7" width="13.140625" style="2" customWidth="1"/>
    <col min="8" max="8" width="18.5703125" style="2" customWidth="1"/>
    <col min="9" max="9" width="22.5703125" style="2" bestFit="1" customWidth="1"/>
    <col min="10" max="10" width="11.42578125" style="2"/>
    <col min="11" max="11" width="56.28515625" style="2" customWidth="1"/>
    <col min="12" max="12" width="11.28515625" style="2" customWidth="1"/>
    <col min="13" max="13" width="13.85546875" style="2" customWidth="1"/>
    <col min="14" max="14" width="11.42578125" style="2"/>
    <col min="15" max="15" width="13" style="2" customWidth="1"/>
    <col min="16" max="16" width="12.85546875" style="2" customWidth="1"/>
    <col min="17" max="17" width="15.7109375" style="6" customWidth="1"/>
    <col min="18" max="18" width="15.85546875" style="2" customWidth="1"/>
    <col min="19" max="19" width="13.85546875" style="7" bestFit="1" customWidth="1"/>
    <col min="20" max="20" width="11.42578125" style="2"/>
    <col min="21" max="21" width="12.7109375" style="2" bestFit="1" customWidth="1"/>
    <col min="22" max="16384" width="11.42578125" style="2"/>
  </cols>
  <sheetData>
    <row r="3" spans="3:21" ht="20.25" customHeight="1" x14ac:dyDescent="0.3">
      <c r="H3" s="227" t="s">
        <v>3</v>
      </c>
      <c r="I3" s="227"/>
      <c r="J3" s="227"/>
      <c r="K3" s="227"/>
      <c r="L3" s="227"/>
      <c r="M3" s="227"/>
      <c r="N3" s="227"/>
    </row>
    <row r="4" spans="3:21" ht="20.25" customHeight="1" x14ac:dyDescent="0.3">
      <c r="H4" s="227" t="s">
        <v>3591</v>
      </c>
      <c r="I4" s="227"/>
      <c r="J4" s="227"/>
      <c r="K4" s="227"/>
      <c r="L4" s="227"/>
      <c r="M4" s="227"/>
      <c r="N4" s="227"/>
    </row>
    <row r="5" spans="3:21" ht="20.25" customHeight="1" x14ac:dyDescent="0.3">
      <c r="H5" s="227" t="s">
        <v>0</v>
      </c>
      <c r="I5" s="227"/>
      <c r="J5" s="227"/>
      <c r="K5" s="227"/>
      <c r="L5" s="227"/>
      <c r="M5" s="227"/>
      <c r="N5" s="227"/>
    </row>
    <row r="7" spans="3:21" x14ac:dyDescent="0.25">
      <c r="F7" s="3"/>
      <c r="G7" s="3"/>
      <c r="H7" s="3"/>
      <c r="K7" s="3"/>
      <c r="L7" s="3"/>
      <c r="M7" s="3"/>
      <c r="N7" s="3"/>
    </row>
    <row r="8" spans="3:21" s="4" customFormat="1" ht="15" customHeight="1" x14ac:dyDescent="0.25">
      <c r="C8" s="226" t="s">
        <v>2</v>
      </c>
      <c r="D8" s="226"/>
      <c r="E8" s="226"/>
      <c r="F8" s="226"/>
      <c r="G8" s="226"/>
      <c r="H8" s="226"/>
      <c r="I8" s="228" t="s">
        <v>3592</v>
      </c>
      <c r="J8" s="229"/>
      <c r="K8" s="230" t="s">
        <v>4</v>
      </c>
      <c r="L8" s="230"/>
      <c r="M8" s="230"/>
      <c r="N8" s="230"/>
      <c r="O8" s="230"/>
      <c r="P8" s="230"/>
      <c r="Q8" s="225" t="s">
        <v>5</v>
      </c>
      <c r="R8" s="225"/>
      <c r="S8" s="225"/>
      <c r="T8" s="225"/>
      <c r="U8" s="225"/>
    </row>
    <row r="9" spans="3:21" s="1" customFormat="1" ht="47.25" x14ac:dyDescent="0.25">
      <c r="C9" s="32" t="s">
        <v>3567</v>
      </c>
      <c r="D9" s="32" t="s">
        <v>3587</v>
      </c>
      <c r="E9" s="33" t="s">
        <v>3568</v>
      </c>
      <c r="F9" s="33" t="s">
        <v>3569</v>
      </c>
      <c r="G9" s="33" t="s">
        <v>3570</v>
      </c>
      <c r="H9" s="33" t="s">
        <v>3571</v>
      </c>
      <c r="I9" s="31" t="s">
        <v>3586</v>
      </c>
      <c r="J9" s="31" t="s">
        <v>3572</v>
      </c>
      <c r="K9" s="33" t="s">
        <v>3594</v>
      </c>
      <c r="L9" s="33" t="s">
        <v>3573</v>
      </c>
      <c r="M9" s="33" t="s">
        <v>3574</v>
      </c>
      <c r="N9" s="33" t="s">
        <v>3575</v>
      </c>
      <c r="O9" s="33" t="s">
        <v>3588</v>
      </c>
      <c r="P9" s="33" t="s">
        <v>3576</v>
      </c>
      <c r="Q9" s="31" t="s">
        <v>3589</v>
      </c>
      <c r="R9" s="31" t="s">
        <v>3590</v>
      </c>
      <c r="S9" s="31" t="s">
        <v>3577</v>
      </c>
      <c r="T9" s="31" t="s">
        <v>3578</v>
      </c>
      <c r="U9" s="31" t="s">
        <v>3579</v>
      </c>
    </row>
    <row r="10" spans="3:21" s="43" customFormat="1" ht="45" x14ac:dyDescent="0.25">
      <c r="C10" s="34" t="s">
        <v>1</v>
      </c>
      <c r="D10" s="34">
        <v>515</v>
      </c>
      <c r="E10" s="34" t="s">
        <v>359</v>
      </c>
      <c r="F10" s="34" t="s">
        <v>360</v>
      </c>
      <c r="G10" s="15" t="s">
        <v>376</v>
      </c>
      <c r="H10" s="15" t="s">
        <v>4067</v>
      </c>
      <c r="I10" s="30" t="s">
        <v>52</v>
      </c>
      <c r="J10" s="15" t="s">
        <v>52</v>
      </c>
      <c r="K10" s="34" t="s">
        <v>338</v>
      </c>
      <c r="L10" s="15" t="s">
        <v>71</v>
      </c>
      <c r="M10" s="15" t="s">
        <v>339</v>
      </c>
      <c r="N10" s="15" t="s">
        <v>340</v>
      </c>
      <c r="O10" s="15" t="s">
        <v>60</v>
      </c>
      <c r="P10" s="15" t="s">
        <v>376</v>
      </c>
      <c r="Q10" s="15" t="s">
        <v>52</v>
      </c>
      <c r="R10" s="15" t="s">
        <v>52</v>
      </c>
      <c r="S10" s="15" t="s">
        <v>52</v>
      </c>
      <c r="T10" s="15" t="s">
        <v>52</v>
      </c>
      <c r="U10" s="30" t="s">
        <v>52</v>
      </c>
    </row>
    <row r="11" spans="3:21" s="43" customFormat="1" ht="45" x14ac:dyDescent="0.25">
      <c r="C11" s="34" t="s">
        <v>1</v>
      </c>
      <c r="D11" s="34">
        <v>515</v>
      </c>
      <c r="E11" s="34" t="s">
        <v>359</v>
      </c>
      <c r="F11" s="34" t="s">
        <v>361</v>
      </c>
      <c r="G11" s="15" t="s">
        <v>376</v>
      </c>
      <c r="H11" s="15" t="s">
        <v>4067</v>
      </c>
      <c r="I11" s="30" t="s">
        <v>52</v>
      </c>
      <c r="J11" s="15" t="s">
        <v>52</v>
      </c>
      <c r="K11" s="34" t="s">
        <v>338</v>
      </c>
      <c r="L11" s="15" t="s">
        <v>71</v>
      </c>
      <c r="M11" s="15" t="s">
        <v>339</v>
      </c>
      <c r="N11" s="15" t="s">
        <v>341</v>
      </c>
      <c r="O11" s="15" t="s">
        <v>60</v>
      </c>
      <c r="P11" s="15" t="s">
        <v>376</v>
      </c>
      <c r="Q11" s="15" t="s">
        <v>52</v>
      </c>
      <c r="R11" s="15" t="s">
        <v>52</v>
      </c>
      <c r="S11" s="15" t="s">
        <v>52</v>
      </c>
      <c r="T11" s="15" t="s">
        <v>52</v>
      </c>
      <c r="U11" s="30" t="s">
        <v>52</v>
      </c>
    </row>
    <row r="12" spans="3:21" s="193" customFormat="1" ht="45" x14ac:dyDescent="0.25">
      <c r="C12" s="168" t="s">
        <v>1</v>
      </c>
      <c r="D12" s="168">
        <v>515</v>
      </c>
      <c r="E12" s="168" t="s">
        <v>359</v>
      </c>
      <c r="F12" s="168" t="s">
        <v>362</v>
      </c>
      <c r="G12" s="191" t="s">
        <v>376</v>
      </c>
      <c r="H12" s="191" t="s">
        <v>4067</v>
      </c>
      <c r="I12" s="192" t="s">
        <v>52</v>
      </c>
      <c r="J12" s="191" t="s">
        <v>52</v>
      </c>
      <c r="K12" s="168" t="s">
        <v>342</v>
      </c>
      <c r="L12" s="191" t="s">
        <v>71</v>
      </c>
      <c r="M12" s="191" t="s">
        <v>343</v>
      </c>
      <c r="N12" s="191" t="s">
        <v>344</v>
      </c>
      <c r="O12" s="191" t="s">
        <v>60</v>
      </c>
      <c r="P12" s="191" t="s">
        <v>376</v>
      </c>
      <c r="Q12" s="191" t="s">
        <v>52</v>
      </c>
      <c r="R12" s="191" t="s">
        <v>52</v>
      </c>
      <c r="S12" s="191" t="s">
        <v>52</v>
      </c>
      <c r="T12" s="191" t="s">
        <v>52</v>
      </c>
      <c r="U12" s="192" t="s">
        <v>52</v>
      </c>
    </row>
    <row r="13" spans="3:21" s="193" customFormat="1" ht="45" x14ac:dyDescent="0.25">
      <c r="C13" s="168" t="s">
        <v>1</v>
      </c>
      <c r="D13" s="168">
        <v>515</v>
      </c>
      <c r="E13" s="168" t="s">
        <v>359</v>
      </c>
      <c r="F13" s="168" t="s">
        <v>363</v>
      </c>
      <c r="G13" s="191" t="s">
        <v>376</v>
      </c>
      <c r="H13" s="191" t="s">
        <v>4067</v>
      </c>
      <c r="I13" s="192" t="s">
        <v>52</v>
      </c>
      <c r="J13" s="191" t="s">
        <v>52</v>
      </c>
      <c r="K13" s="168" t="s">
        <v>338</v>
      </c>
      <c r="L13" s="191" t="s">
        <v>71</v>
      </c>
      <c r="M13" s="191" t="s">
        <v>339</v>
      </c>
      <c r="N13" s="191" t="s">
        <v>345</v>
      </c>
      <c r="O13" s="191" t="s">
        <v>59</v>
      </c>
      <c r="P13" s="191" t="s">
        <v>376</v>
      </c>
      <c r="Q13" s="191" t="s">
        <v>52</v>
      </c>
      <c r="R13" s="191" t="s">
        <v>52</v>
      </c>
      <c r="S13" s="191" t="s">
        <v>52</v>
      </c>
      <c r="T13" s="191" t="s">
        <v>52</v>
      </c>
      <c r="U13" s="192" t="s">
        <v>52</v>
      </c>
    </row>
    <row r="14" spans="3:21" s="43" customFormat="1" ht="75" x14ac:dyDescent="0.25">
      <c r="C14" s="34" t="s">
        <v>1</v>
      </c>
      <c r="D14" s="34">
        <v>515</v>
      </c>
      <c r="E14" s="34" t="s">
        <v>359</v>
      </c>
      <c r="F14" s="34" t="s">
        <v>364</v>
      </c>
      <c r="G14" s="15" t="s">
        <v>376</v>
      </c>
      <c r="H14" s="15" t="s">
        <v>4067</v>
      </c>
      <c r="I14" s="30" t="s">
        <v>52</v>
      </c>
      <c r="J14" s="15" t="s">
        <v>52</v>
      </c>
      <c r="K14" s="34" t="s">
        <v>346</v>
      </c>
      <c r="L14" s="15" t="s">
        <v>347</v>
      </c>
      <c r="M14" s="15" t="s">
        <v>348</v>
      </c>
      <c r="N14" s="15" t="s">
        <v>41</v>
      </c>
      <c r="O14" s="15" t="s">
        <v>60</v>
      </c>
      <c r="P14" s="15" t="s">
        <v>376</v>
      </c>
      <c r="Q14" s="15" t="s">
        <v>52</v>
      </c>
      <c r="R14" s="15" t="s">
        <v>52</v>
      </c>
      <c r="S14" s="15" t="s">
        <v>52</v>
      </c>
      <c r="T14" s="15" t="s">
        <v>52</v>
      </c>
      <c r="U14" s="30" t="s">
        <v>52</v>
      </c>
    </row>
    <row r="15" spans="3:21" s="193" customFormat="1" ht="75" x14ac:dyDescent="0.25">
      <c r="C15" s="168" t="s">
        <v>1</v>
      </c>
      <c r="D15" s="168">
        <v>515</v>
      </c>
      <c r="E15" s="168" t="s">
        <v>359</v>
      </c>
      <c r="F15" s="168" t="s">
        <v>365</v>
      </c>
      <c r="G15" s="191" t="s">
        <v>376</v>
      </c>
      <c r="H15" s="191" t="s">
        <v>4067</v>
      </c>
      <c r="I15" s="192" t="s">
        <v>52</v>
      </c>
      <c r="J15" s="191" t="s">
        <v>52</v>
      </c>
      <c r="K15" s="168" t="s">
        <v>349</v>
      </c>
      <c r="L15" s="191" t="s">
        <v>347</v>
      </c>
      <c r="M15" s="191" t="s">
        <v>348</v>
      </c>
      <c r="N15" s="191" t="s">
        <v>41</v>
      </c>
      <c r="O15" s="191" t="s">
        <v>60</v>
      </c>
      <c r="P15" s="191" t="s">
        <v>376</v>
      </c>
      <c r="Q15" s="191" t="s">
        <v>52</v>
      </c>
      <c r="R15" s="191" t="s">
        <v>52</v>
      </c>
      <c r="S15" s="191" t="s">
        <v>52</v>
      </c>
      <c r="T15" s="191" t="s">
        <v>52</v>
      </c>
      <c r="U15" s="192" t="s">
        <v>52</v>
      </c>
    </row>
    <row r="16" spans="3:21" s="43" customFormat="1" ht="60" x14ac:dyDescent="0.25">
      <c r="C16" s="34" t="s">
        <v>1</v>
      </c>
      <c r="D16" s="34">
        <v>515</v>
      </c>
      <c r="E16" s="34" t="s">
        <v>366</v>
      </c>
      <c r="F16" s="34" t="s">
        <v>367</v>
      </c>
      <c r="G16" s="15" t="s">
        <v>376</v>
      </c>
      <c r="H16" s="30" t="s">
        <v>4067</v>
      </c>
      <c r="I16" s="30">
        <v>44732</v>
      </c>
      <c r="J16" s="15" t="s">
        <v>378</v>
      </c>
      <c r="K16" s="34" t="s">
        <v>350</v>
      </c>
      <c r="L16" s="15" t="s">
        <v>82</v>
      </c>
      <c r="M16" s="15" t="s">
        <v>351</v>
      </c>
      <c r="N16" s="15" t="s">
        <v>352</v>
      </c>
      <c r="O16" s="15" t="s">
        <v>315</v>
      </c>
      <c r="P16" s="15" t="s">
        <v>376</v>
      </c>
      <c r="Q16" s="47">
        <v>2700</v>
      </c>
      <c r="R16" s="47">
        <v>0</v>
      </c>
      <c r="S16" s="47">
        <v>2700</v>
      </c>
      <c r="T16" s="15" t="s">
        <v>377</v>
      </c>
      <c r="U16" s="30">
        <v>44732</v>
      </c>
    </row>
    <row r="17" spans="3:21" s="193" customFormat="1" ht="60" x14ac:dyDescent="0.25">
      <c r="C17" s="168" t="s">
        <v>1</v>
      </c>
      <c r="D17" s="168">
        <v>515</v>
      </c>
      <c r="E17" s="168" t="s">
        <v>368</v>
      </c>
      <c r="F17" s="168" t="s">
        <v>369</v>
      </c>
      <c r="G17" s="191" t="s">
        <v>376</v>
      </c>
      <c r="H17" s="191" t="s">
        <v>4067</v>
      </c>
      <c r="I17" s="192">
        <v>44732</v>
      </c>
      <c r="J17" s="191" t="s">
        <v>378</v>
      </c>
      <c r="K17" s="168" t="s">
        <v>350</v>
      </c>
      <c r="L17" s="191" t="s">
        <v>82</v>
      </c>
      <c r="M17" s="191" t="s">
        <v>351</v>
      </c>
      <c r="N17" s="191" t="s">
        <v>352</v>
      </c>
      <c r="O17" s="191" t="s">
        <v>60</v>
      </c>
      <c r="P17" s="191" t="s">
        <v>376</v>
      </c>
      <c r="Q17" s="173">
        <v>2700</v>
      </c>
      <c r="R17" s="173">
        <v>0</v>
      </c>
      <c r="S17" s="173">
        <v>2700</v>
      </c>
      <c r="T17" s="191" t="s">
        <v>377</v>
      </c>
      <c r="U17" s="192">
        <v>44732</v>
      </c>
    </row>
    <row r="18" spans="3:21" s="193" customFormat="1" ht="75" x14ac:dyDescent="0.25">
      <c r="C18" s="168" t="s">
        <v>1</v>
      </c>
      <c r="D18" s="168">
        <v>515</v>
      </c>
      <c r="E18" s="168" t="s">
        <v>370</v>
      </c>
      <c r="F18" s="168" t="s">
        <v>371</v>
      </c>
      <c r="G18" s="191" t="s">
        <v>376</v>
      </c>
      <c r="H18" s="191" t="s">
        <v>4067</v>
      </c>
      <c r="I18" s="192">
        <v>44196</v>
      </c>
      <c r="J18" s="191" t="s">
        <v>378</v>
      </c>
      <c r="K18" s="168" t="s">
        <v>3581</v>
      </c>
      <c r="L18" s="191" t="s">
        <v>40</v>
      </c>
      <c r="M18" s="191" t="s">
        <v>65</v>
      </c>
      <c r="N18" s="191" t="s">
        <v>353</v>
      </c>
      <c r="O18" s="191" t="s">
        <v>60</v>
      </c>
      <c r="P18" s="191" t="s">
        <v>376</v>
      </c>
      <c r="Q18" s="173">
        <v>10892.4</v>
      </c>
      <c r="R18" s="173">
        <f>3630.48+3630.48</f>
        <v>7260.96</v>
      </c>
      <c r="S18" s="173">
        <f>Q18-R18</f>
        <v>3631.4399999999996</v>
      </c>
      <c r="T18" s="191" t="s">
        <v>67</v>
      </c>
      <c r="U18" s="192">
        <v>44196</v>
      </c>
    </row>
    <row r="19" spans="3:21" s="193" customFormat="1" ht="45" x14ac:dyDescent="0.25">
      <c r="C19" s="168" t="s">
        <v>1</v>
      </c>
      <c r="D19" s="168">
        <v>515</v>
      </c>
      <c r="E19" s="168" t="s">
        <v>372</v>
      </c>
      <c r="F19" s="168" t="s">
        <v>373</v>
      </c>
      <c r="G19" s="191" t="s">
        <v>376</v>
      </c>
      <c r="H19" s="191" t="s">
        <v>4067</v>
      </c>
      <c r="I19" s="191" t="s">
        <v>52</v>
      </c>
      <c r="J19" s="191" t="s">
        <v>52</v>
      </c>
      <c r="K19" s="168" t="s">
        <v>354</v>
      </c>
      <c r="L19" s="191" t="s">
        <v>355</v>
      </c>
      <c r="M19" s="191" t="s">
        <v>356</v>
      </c>
      <c r="N19" s="191" t="s">
        <v>357</v>
      </c>
      <c r="O19" s="191" t="s">
        <v>60</v>
      </c>
      <c r="P19" s="191" t="s">
        <v>376</v>
      </c>
      <c r="Q19" s="191" t="s">
        <v>52</v>
      </c>
      <c r="R19" s="191" t="s">
        <v>52</v>
      </c>
      <c r="S19" s="191" t="s">
        <v>52</v>
      </c>
      <c r="T19" s="191" t="s">
        <v>52</v>
      </c>
      <c r="U19" s="192" t="s">
        <v>52</v>
      </c>
    </row>
    <row r="20" spans="3:21" s="43" customFormat="1" ht="45" x14ac:dyDescent="0.25">
      <c r="C20" s="34" t="s">
        <v>1</v>
      </c>
      <c r="D20" s="34">
        <v>515</v>
      </c>
      <c r="E20" s="34" t="s">
        <v>374</v>
      </c>
      <c r="F20" s="34" t="s">
        <v>375</v>
      </c>
      <c r="G20" s="15" t="s">
        <v>376</v>
      </c>
      <c r="H20" s="15" t="s">
        <v>4067</v>
      </c>
      <c r="I20" s="15" t="s">
        <v>52</v>
      </c>
      <c r="J20" s="15" t="s">
        <v>52</v>
      </c>
      <c r="K20" s="34" t="s">
        <v>354</v>
      </c>
      <c r="L20" s="15" t="s">
        <v>74</v>
      </c>
      <c r="M20" s="15" t="s">
        <v>202</v>
      </c>
      <c r="N20" s="15" t="s">
        <v>358</v>
      </c>
      <c r="O20" s="15" t="s">
        <v>60</v>
      </c>
      <c r="P20" s="15" t="s">
        <v>376</v>
      </c>
      <c r="Q20" s="15" t="s">
        <v>52</v>
      </c>
      <c r="R20" s="15" t="s">
        <v>52</v>
      </c>
      <c r="S20" s="15" t="s">
        <v>52</v>
      </c>
      <c r="T20" s="15" t="s">
        <v>52</v>
      </c>
      <c r="U20" s="30" t="s">
        <v>52</v>
      </c>
    </row>
    <row r="21" spans="3:21" s="193" customFormat="1" ht="45" x14ac:dyDescent="0.25">
      <c r="C21" s="168" t="s">
        <v>774</v>
      </c>
      <c r="D21" s="168">
        <v>511</v>
      </c>
      <c r="E21" s="168" t="s">
        <v>387</v>
      </c>
      <c r="F21" s="168" t="s">
        <v>388</v>
      </c>
      <c r="G21" s="191" t="s">
        <v>376</v>
      </c>
      <c r="H21" s="191" t="s">
        <v>4067</v>
      </c>
      <c r="I21" s="191" t="s">
        <v>52</v>
      </c>
      <c r="J21" s="191" t="s">
        <v>378</v>
      </c>
      <c r="K21" s="168" t="s">
        <v>3633</v>
      </c>
      <c r="L21" s="191" t="s">
        <v>122</v>
      </c>
      <c r="M21" s="191" t="s">
        <v>123</v>
      </c>
      <c r="N21" s="191" t="s">
        <v>16</v>
      </c>
      <c r="O21" s="191" t="s">
        <v>60</v>
      </c>
      <c r="P21" s="191" t="s">
        <v>376</v>
      </c>
      <c r="Q21" s="191" t="s">
        <v>52</v>
      </c>
      <c r="R21" s="191" t="s">
        <v>52</v>
      </c>
      <c r="S21" s="191" t="s">
        <v>52</v>
      </c>
      <c r="T21" s="191" t="s">
        <v>52</v>
      </c>
      <c r="U21" s="192" t="s">
        <v>52</v>
      </c>
    </row>
    <row r="22" spans="3:21" s="193" customFormat="1" ht="45" x14ac:dyDescent="0.25">
      <c r="C22" s="168" t="s">
        <v>774</v>
      </c>
      <c r="D22" s="168">
        <v>511</v>
      </c>
      <c r="E22" s="168" t="s">
        <v>389</v>
      </c>
      <c r="F22" s="168" t="s">
        <v>390</v>
      </c>
      <c r="G22" s="191" t="s">
        <v>376</v>
      </c>
      <c r="H22" s="191" t="s">
        <v>4067</v>
      </c>
      <c r="I22" s="191" t="s">
        <v>52</v>
      </c>
      <c r="J22" s="191" t="s">
        <v>378</v>
      </c>
      <c r="K22" s="168" t="s">
        <v>3634</v>
      </c>
      <c r="L22" s="191" t="s">
        <v>122</v>
      </c>
      <c r="M22" s="191" t="s">
        <v>123</v>
      </c>
      <c r="N22" s="191" t="s">
        <v>16</v>
      </c>
      <c r="O22" s="191" t="s">
        <v>60</v>
      </c>
      <c r="P22" s="191" t="s">
        <v>376</v>
      </c>
      <c r="Q22" s="191" t="s">
        <v>52</v>
      </c>
      <c r="R22" s="191" t="s">
        <v>52</v>
      </c>
      <c r="S22" s="191" t="s">
        <v>52</v>
      </c>
      <c r="T22" s="191" t="s">
        <v>52</v>
      </c>
      <c r="U22" s="192" t="s">
        <v>52</v>
      </c>
    </row>
    <row r="23" spans="3:21" s="193" customFormat="1" ht="45" x14ac:dyDescent="0.25">
      <c r="C23" s="168" t="s">
        <v>774</v>
      </c>
      <c r="D23" s="168">
        <v>511</v>
      </c>
      <c r="E23" s="168" t="s">
        <v>391</v>
      </c>
      <c r="F23" s="168" t="s">
        <v>392</v>
      </c>
      <c r="G23" s="191" t="s">
        <v>376</v>
      </c>
      <c r="H23" s="191" t="s">
        <v>4067</v>
      </c>
      <c r="I23" s="191" t="s">
        <v>52</v>
      </c>
      <c r="J23" s="191" t="s">
        <v>378</v>
      </c>
      <c r="K23" s="168" t="s">
        <v>3634</v>
      </c>
      <c r="L23" s="191" t="s">
        <v>122</v>
      </c>
      <c r="M23" s="191" t="s">
        <v>123</v>
      </c>
      <c r="N23" s="191" t="s">
        <v>16</v>
      </c>
      <c r="O23" s="191" t="s">
        <v>60</v>
      </c>
      <c r="P23" s="191" t="s">
        <v>376</v>
      </c>
      <c r="Q23" s="191" t="s">
        <v>52</v>
      </c>
      <c r="R23" s="191" t="s">
        <v>52</v>
      </c>
      <c r="S23" s="191" t="s">
        <v>52</v>
      </c>
      <c r="T23" s="191" t="s">
        <v>52</v>
      </c>
      <c r="U23" s="192" t="s">
        <v>52</v>
      </c>
    </row>
    <row r="24" spans="3:21" s="193" customFormat="1" ht="45" x14ac:dyDescent="0.25">
      <c r="C24" s="168" t="s">
        <v>774</v>
      </c>
      <c r="D24" s="168">
        <v>511</v>
      </c>
      <c r="E24" s="168" t="s">
        <v>393</v>
      </c>
      <c r="F24" s="168" t="s">
        <v>394</v>
      </c>
      <c r="G24" s="191" t="s">
        <v>376</v>
      </c>
      <c r="H24" s="191" t="s">
        <v>4067</v>
      </c>
      <c r="I24" s="191" t="s">
        <v>52</v>
      </c>
      <c r="J24" s="191" t="s">
        <v>52</v>
      </c>
      <c r="K24" s="168" t="s">
        <v>379</v>
      </c>
      <c r="L24" s="191" t="s">
        <v>122</v>
      </c>
      <c r="M24" s="191" t="s">
        <v>123</v>
      </c>
      <c r="N24" s="191" t="s">
        <v>16</v>
      </c>
      <c r="O24" s="191" t="s">
        <v>60</v>
      </c>
      <c r="P24" s="191" t="s">
        <v>376</v>
      </c>
      <c r="Q24" s="191" t="s">
        <v>52</v>
      </c>
      <c r="R24" s="191" t="s">
        <v>52</v>
      </c>
      <c r="S24" s="191" t="s">
        <v>52</v>
      </c>
      <c r="T24" s="191" t="s">
        <v>52</v>
      </c>
      <c r="U24" s="192" t="s">
        <v>52</v>
      </c>
    </row>
    <row r="25" spans="3:21" s="43" customFormat="1" ht="45" x14ac:dyDescent="0.25">
      <c r="C25" s="34" t="s">
        <v>774</v>
      </c>
      <c r="D25" s="34">
        <v>511</v>
      </c>
      <c r="E25" s="34" t="s">
        <v>393</v>
      </c>
      <c r="F25" s="34" t="s">
        <v>395</v>
      </c>
      <c r="G25" s="15" t="s">
        <v>376</v>
      </c>
      <c r="H25" s="15" t="s">
        <v>4067</v>
      </c>
      <c r="I25" s="15" t="s">
        <v>52</v>
      </c>
      <c r="J25" s="15" t="s">
        <v>52</v>
      </c>
      <c r="K25" s="34" t="s">
        <v>285</v>
      </c>
      <c r="L25" s="15" t="s">
        <v>380</v>
      </c>
      <c r="M25" s="15" t="s">
        <v>381</v>
      </c>
      <c r="N25" s="15" t="s">
        <v>16</v>
      </c>
      <c r="O25" s="15" t="s">
        <v>60</v>
      </c>
      <c r="P25" s="15" t="s">
        <v>376</v>
      </c>
      <c r="Q25" s="15" t="s">
        <v>52</v>
      </c>
      <c r="R25" s="15" t="s">
        <v>52</v>
      </c>
      <c r="S25" s="15" t="s">
        <v>52</v>
      </c>
      <c r="T25" s="15" t="s">
        <v>52</v>
      </c>
      <c r="U25" s="30" t="s">
        <v>52</v>
      </c>
    </row>
    <row r="26" spans="3:21" s="193" customFormat="1" ht="45" x14ac:dyDescent="0.25">
      <c r="C26" s="168" t="s">
        <v>774</v>
      </c>
      <c r="D26" s="168">
        <v>511</v>
      </c>
      <c r="E26" s="168" t="s">
        <v>393</v>
      </c>
      <c r="F26" s="168" t="s">
        <v>396</v>
      </c>
      <c r="G26" s="191" t="s">
        <v>376</v>
      </c>
      <c r="H26" s="191" t="s">
        <v>4067</v>
      </c>
      <c r="I26" s="191" t="s">
        <v>52</v>
      </c>
      <c r="J26" s="191" t="s">
        <v>52</v>
      </c>
      <c r="K26" s="168" t="s">
        <v>382</v>
      </c>
      <c r="L26" s="191" t="s">
        <v>122</v>
      </c>
      <c r="M26" s="191" t="s">
        <v>123</v>
      </c>
      <c r="N26" s="191" t="s">
        <v>16</v>
      </c>
      <c r="O26" s="191" t="s">
        <v>60</v>
      </c>
      <c r="P26" s="191" t="s">
        <v>376</v>
      </c>
      <c r="Q26" s="191" t="s">
        <v>52</v>
      </c>
      <c r="R26" s="191" t="s">
        <v>52</v>
      </c>
      <c r="S26" s="191" t="s">
        <v>52</v>
      </c>
      <c r="T26" s="191" t="s">
        <v>52</v>
      </c>
      <c r="U26" s="192" t="s">
        <v>52</v>
      </c>
    </row>
    <row r="27" spans="3:21" s="193" customFormat="1" ht="45" x14ac:dyDescent="0.25">
      <c r="C27" s="168" t="s">
        <v>774</v>
      </c>
      <c r="D27" s="168">
        <v>511</v>
      </c>
      <c r="E27" s="168" t="s">
        <v>393</v>
      </c>
      <c r="F27" s="168" t="s">
        <v>397</v>
      </c>
      <c r="G27" s="191" t="s">
        <v>376</v>
      </c>
      <c r="H27" s="191" t="s">
        <v>4067</v>
      </c>
      <c r="I27" s="191" t="s">
        <v>52</v>
      </c>
      <c r="J27" s="191" t="s">
        <v>52</v>
      </c>
      <c r="K27" s="168" t="s">
        <v>383</v>
      </c>
      <c r="L27" s="191" t="s">
        <v>122</v>
      </c>
      <c r="M27" s="191" t="s">
        <v>123</v>
      </c>
      <c r="N27" s="191" t="s">
        <v>16</v>
      </c>
      <c r="O27" s="191" t="s">
        <v>60</v>
      </c>
      <c r="P27" s="191" t="s">
        <v>376</v>
      </c>
      <c r="Q27" s="191" t="s">
        <v>52</v>
      </c>
      <c r="R27" s="191" t="s">
        <v>52</v>
      </c>
      <c r="S27" s="191" t="s">
        <v>52</v>
      </c>
      <c r="T27" s="191" t="s">
        <v>52</v>
      </c>
      <c r="U27" s="192" t="s">
        <v>52</v>
      </c>
    </row>
    <row r="28" spans="3:21" s="193" customFormat="1" ht="45" x14ac:dyDescent="0.25">
      <c r="C28" s="168" t="s">
        <v>774</v>
      </c>
      <c r="D28" s="168">
        <v>511</v>
      </c>
      <c r="E28" s="168" t="s">
        <v>398</v>
      </c>
      <c r="F28" s="168" t="s">
        <v>399</v>
      </c>
      <c r="G28" s="191" t="s">
        <v>376</v>
      </c>
      <c r="H28" s="191" t="s">
        <v>4067</v>
      </c>
      <c r="I28" s="192">
        <v>44732</v>
      </c>
      <c r="J28" s="191" t="s">
        <v>378</v>
      </c>
      <c r="K28" s="168" t="s">
        <v>384</v>
      </c>
      <c r="L28" s="191" t="s">
        <v>14</v>
      </c>
      <c r="M28" s="191" t="s">
        <v>123</v>
      </c>
      <c r="N28" s="191" t="s">
        <v>16</v>
      </c>
      <c r="O28" s="191" t="s">
        <v>60</v>
      </c>
      <c r="P28" s="191" t="s">
        <v>376</v>
      </c>
      <c r="Q28" s="173">
        <v>13793.56</v>
      </c>
      <c r="R28" s="173">
        <v>689.7</v>
      </c>
      <c r="S28" s="173">
        <f>Q28-R28</f>
        <v>13103.859999999999</v>
      </c>
      <c r="T28" s="191" t="s">
        <v>377</v>
      </c>
      <c r="U28" s="192">
        <v>44732</v>
      </c>
    </row>
    <row r="29" spans="3:21" s="193" customFormat="1" ht="45" x14ac:dyDescent="0.25">
      <c r="C29" s="168" t="s">
        <v>774</v>
      </c>
      <c r="D29" s="168">
        <v>511</v>
      </c>
      <c r="E29" s="168" t="s">
        <v>400</v>
      </c>
      <c r="F29" s="168" t="s">
        <v>401</v>
      </c>
      <c r="G29" s="191" t="s">
        <v>376</v>
      </c>
      <c r="H29" s="191" t="s">
        <v>4067</v>
      </c>
      <c r="I29" s="192">
        <v>44732</v>
      </c>
      <c r="J29" s="191" t="s">
        <v>378</v>
      </c>
      <c r="K29" s="168" t="s">
        <v>3635</v>
      </c>
      <c r="L29" s="191" t="s">
        <v>14</v>
      </c>
      <c r="M29" s="191" t="s">
        <v>123</v>
      </c>
      <c r="N29" s="191" t="s">
        <v>16</v>
      </c>
      <c r="O29" s="191" t="s">
        <v>60</v>
      </c>
      <c r="P29" s="191" t="s">
        <v>376</v>
      </c>
      <c r="Q29" s="173">
        <v>37700</v>
      </c>
      <c r="R29" s="173">
        <v>1885.02</v>
      </c>
      <c r="S29" s="173">
        <f>Q29-R29</f>
        <v>35814.980000000003</v>
      </c>
      <c r="T29" s="191" t="s">
        <v>406</v>
      </c>
      <c r="U29" s="192">
        <v>44733</v>
      </c>
    </row>
    <row r="30" spans="3:21" s="193" customFormat="1" ht="45" x14ac:dyDescent="0.25">
      <c r="C30" s="168" t="s">
        <v>774</v>
      </c>
      <c r="D30" s="168">
        <v>511</v>
      </c>
      <c r="E30" s="168" t="s">
        <v>402</v>
      </c>
      <c r="F30" s="168" t="s">
        <v>403</v>
      </c>
      <c r="G30" s="191" t="s">
        <v>376</v>
      </c>
      <c r="H30" s="191" t="s">
        <v>4067</v>
      </c>
      <c r="I30" s="191" t="s">
        <v>52</v>
      </c>
      <c r="J30" s="191" t="s">
        <v>52</v>
      </c>
      <c r="K30" s="168" t="s">
        <v>385</v>
      </c>
      <c r="L30" s="191" t="s">
        <v>14</v>
      </c>
      <c r="M30" s="191" t="s">
        <v>123</v>
      </c>
      <c r="N30" s="191" t="s">
        <v>16</v>
      </c>
      <c r="O30" s="191" t="s">
        <v>60</v>
      </c>
      <c r="P30" s="191" t="s">
        <v>376</v>
      </c>
      <c r="Q30" s="191" t="s">
        <v>52</v>
      </c>
      <c r="R30" s="191" t="s">
        <v>52</v>
      </c>
      <c r="S30" s="191" t="s">
        <v>52</v>
      </c>
      <c r="T30" s="191" t="s">
        <v>52</v>
      </c>
      <c r="U30" s="192" t="s">
        <v>52</v>
      </c>
    </row>
    <row r="31" spans="3:21" s="193" customFormat="1" ht="45" x14ac:dyDescent="0.25">
      <c r="C31" s="168" t="s">
        <v>774</v>
      </c>
      <c r="D31" s="168">
        <v>511</v>
      </c>
      <c r="E31" s="168" t="s">
        <v>404</v>
      </c>
      <c r="F31" s="168" t="s">
        <v>405</v>
      </c>
      <c r="G31" s="191" t="s">
        <v>376</v>
      </c>
      <c r="H31" s="191" t="s">
        <v>4067</v>
      </c>
      <c r="I31" s="191" t="s">
        <v>52</v>
      </c>
      <c r="J31" s="191" t="s">
        <v>52</v>
      </c>
      <c r="K31" s="168" t="s">
        <v>386</v>
      </c>
      <c r="L31" s="191" t="s">
        <v>14</v>
      </c>
      <c r="M31" s="191" t="s">
        <v>123</v>
      </c>
      <c r="N31" s="191" t="s">
        <v>16</v>
      </c>
      <c r="O31" s="191" t="s">
        <v>60</v>
      </c>
      <c r="P31" s="191" t="s">
        <v>376</v>
      </c>
      <c r="Q31" s="191" t="s">
        <v>52</v>
      </c>
      <c r="R31" s="191" t="s">
        <v>52</v>
      </c>
      <c r="S31" s="191" t="s">
        <v>52</v>
      </c>
      <c r="T31" s="191" t="s">
        <v>52</v>
      </c>
      <c r="U31" s="192" t="s">
        <v>52</v>
      </c>
    </row>
    <row r="32" spans="3:21" s="193" customFormat="1" ht="45" x14ac:dyDescent="0.25">
      <c r="C32" s="168" t="s">
        <v>471</v>
      </c>
      <c r="D32" s="168">
        <v>563</v>
      </c>
      <c r="E32" s="168" t="s">
        <v>622</v>
      </c>
      <c r="F32" s="168" t="s">
        <v>623</v>
      </c>
      <c r="G32" s="191" t="s">
        <v>376</v>
      </c>
      <c r="H32" s="191" t="s">
        <v>4067</v>
      </c>
      <c r="I32" s="191" t="s">
        <v>52</v>
      </c>
      <c r="J32" s="191" t="s">
        <v>52</v>
      </c>
      <c r="K32" s="168" t="s">
        <v>625</v>
      </c>
      <c r="L32" s="191" t="s">
        <v>440</v>
      </c>
      <c r="M32" s="191" t="s">
        <v>624</v>
      </c>
      <c r="N32" s="191" t="s">
        <v>16</v>
      </c>
      <c r="O32" s="191" t="s">
        <v>60</v>
      </c>
      <c r="P32" s="191" t="s">
        <v>376</v>
      </c>
      <c r="Q32" s="191" t="s">
        <v>52</v>
      </c>
      <c r="R32" s="191" t="s">
        <v>52</v>
      </c>
      <c r="S32" s="191" t="s">
        <v>52</v>
      </c>
      <c r="T32" s="191" t="s">
        <v>52</v>
      </c>
      <c r="U32" s="192" t="s">
        <v>52</v>
      </c>
    </row>
    <row r="33" spans="1:21" s="52" customFormat="1" ht="45" x14ac:dyDescent="0.25">
      <c r="A33" s="239"/>
      <c r="B33" s="240"/>
      <c r="C33" s="53" t="s">
        <v>1</v>
      </c>
      <c r="D33" s="53">
        <v>515</v>
      </c>
      <c r="E33" s="53" t="s">
        <v>3767</v>
      </c>
      <c r="F33" s="53" t="s">
        <v>3716</v>
      </c>
      <c r="G33" s="54" t="s">
        <v>376</v>
      </c>
      <c r="H33" s="54" t="s">
        <v>4067</v>
      </c>
      <c r="I33" s="55">
        <v>45624</v>
      </c>
      <c r="J33" s="54" t="s">
        <v>378</v>
      </c>
      <c r="K33" s="53" t="s">
        <v>3728</v>
      </c>
      <c r="L33" s="54" t="s">
        <v>40</v>
      </c>
      <c r="M33" s="54" t="s">
        <v>15</v>
      </c>
      <c r="N33" s="54" t="s">
        <v>16</v>
      </c>
      <c r="O33" s="54" t="s">
        <v>60</v>
      </c>
      <c r="P33" s="54" t="s">
        <v>376</v>
      </c>
      <c r="Q33" s="56">
        <v>11999.99</v>
      </c>
      <c r="R33" s="54" t="s">
        <v>52</v>
      </c>
      <c r="S33" s="54" t="s">
        <v>52</v>
      </c>
      <c r="T33" s="54" t="s">
        <v>52</v>
      </c>
      <c r="U33" s="55">
        <v>45624</v>
      </c>
    </row>
    <row r="34" spans="1:21" s="43" customFormat="1" ht="45" x14ac:dyDescent="0.25">
      <c r="C34" s="34"/>
      <c r="D34" s="34"/>
      <c r="E34" s="34"/>
      <c r="F34" s="34"/>
      <c r="G34" s="15"/>
      <c r="H34" s="15"/>
      <c r="I34" s="15"/>
      <c r="J34" s="15"/>
      <c r="K34" s="34" t="s">
        <v>4027</v>
      </c>
      <c r="L34" s="15"/>
      <c r="M34" s="15"/>
      <c r="N34" s="15"/>
      <c r="O34" s="15"/>
      <c r="P34" s="15"/>
      <c r="Q34" s="15"/>
      <c r="R34" s="15"/>
      <c r="S34" s="15"/>
      <c r="T34" s="15"/>
      <c r="U34" s="30"/>
    </row>
    <row r="35" spans="1:21" s="43" customFormat="1" ht="30" x14ac:dyDescent="0.25">
      <c r="C35" s="34"/>
      <c r="D35" s="34"/>
      <c r="E35" s="34"/>
      <c r="F35" s="34" t="s">
        <v>2043</v>
      </c>
      <c r="G35" s="15"/>
      <c r="H35" s="15"/>
      <c r="I35" s="15"/>
      <c r="J35" s="15"/>
      <c r="K35" s="34" t="s">
        <v>4028</v>
      </c>
      <c r="L35" s="15"/>
      <c r="M35" s="15"/>
      <c r="N35" s="15"/>
      <c r="O35" s="15"/>
      <c r="P35" s="15"/>
      <c r="Q35" s="15"/>
      <c r="R35" s="15"/>
      <c r="S35" s="15"/>
      <c r="T35" s="15"/>
      <c r="U35" s="30"/>
    </row>
    <row r="36" spans="1:21" s="43" customFormat="1" x14ac:dyDescent="0.25">
      <c r="C36" s="34"/>
      <c r="D36" s="34"/>
      <c r="E36" s="34"/>
      <c r="F36" s="34" t="s">
        <v>1975</v>
      </c>
      <c r="G36" s="15"/>
      <c r="H36" s="15"/>
      <c r="I36" s="15"/>
      <c r="J36" s="15"/>
      <c r="K36" s="34" t="s">
        <v>4029</v>
      </c>
      <c r="L36" s="15"/>
      <c r="M36" s="15"/>
      <c r="N36" s="15"/>
      <c r="O36" s="15"/>
      <c r="P36" s="15"/>
      <c r="Q36" s="15"/>
      <c r="R36" s="15"/>
      <c r="S36" s="15"/>
      <c r="T36" s="15"/>
      <c r="U36" s="30"/>
    </row>
  </sheetData>
  <mergeCells count="8">
    <mergeCell ref="Q8:U8"/>
    <mergeCell ref="H3:N3"/>
    <mergeCell ref="H4:N4"/>
    <mergeCell ref="H5:N5"/>
    <mergeCell ref="C8:H8"/>
    <mergeCell ref="I8:J8"/>
    <mergeCell ref="K8:P8"/>
    <mergeCell ref="A33:B33"/>
  </mergeCells>
  <phoneticPr fontId="5" type="noConversion"/>
  <pageMargins left="0.7" right="0.7" top="0.75" bottom="0.75" header="0.3" footer="0.3"/>
  <pageSetup paperSize="5" scale="46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CBDD9-4E8B-4CD1-A7F3-FBC6D28D6AFC}">
  <sheetPr>
    <tabColor rgb="FFFFFF00"/>
    <pageSetUpPr fitToPage="1"/>
  </sheetPr>
  <dimension ref="B3:T43"/>
  <sheetViews>
    <sheetView topLeftCell="G1" workbookViewId="0">
      <pane ySplit="3960" topLeftCell="A29"/>
      <selection activeCell="U1" sqref="U1:V1048576"/>
      <selection pane="bottomLeft" activeCell="G39" sqref="G39"/>
    </sheetView>
  </sheetViews>
  <sheetFormatPr baseColWidth="10" defaultRowHeight="15" x14ac:dyDescent="0.25"/>
  <cols>
    <col min="1" max="1" width="11.42578125" style="2"/>
    <col min="2" max="2" width="15.5703125" style="2" customWidth="1"/>
    <col min="3" max="3" width="13.85546875" style="8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4.28515625" style="2" customWidth="1"/>
    <col min="9" max="9" width="11.42578125" style="2" customWidth="1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5" style="2" customWidth="1"/>
    <col min="15" max="15" width="13" style="2" customWidth="1"/>
    <col min="16" max="16" width="15.42578125" style="6" bestFit="1" customWidth="1"/>
    <col min="17" max="17" width="16.140625" style="2" customWidth="1"/>
    <col min="18" max="18" width="15.42578125" style="7" bestFit="1" customWidth="1"/>
    <col min="19" max="20" width="13.8554687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156" customFormat="1" ht="45" x14ac:dyDescent="0.25">
      <c r="B10" s="144" t="s">
        <v>774</v>
      </c>
      <c r="C10" s="144">
        <v>511</v>
      </c>
      <c r="D10" s="144" t="s">
        <v>410</v>
      </c>
      <c r="E10" s="144" t="s">
        <v>411</v>
      </c>
      <c r="F10" s="146" t="s">
        <v>3699</v>
      </c>
      <c r="G10" s="146" t="s">
        <v>3636</v>
      </c>
      <c r="H10" s="148">
        <v>44180</v>
      </c>
      <c r="I10" s="146" t="s">
        <v>52</v>
      </c>
      <c r="J10" s="144" t="s">
        <v>3637</v>
      </c>
      <c r="K10" s="146" t="s">
        <v>14</v>
      </c>
      <c r="L10" s="146" t="s">
        <v>123</v>
      </c>
      <c r="M10" s="146" t="s">
        <v>16</v>
      </c>
      <c r="N10" s="146" t="s">
        <v>132</v>
      </c>
      <c r="O10" s="146" t="s">
        <v>3699</v>
      </c>
      <c r="P10" s="151" t="s">
        <v>52</v>
      </c>
      <c r="Q10" s="194" t="s">
        <v>52</v>
      </c>
      <c r="R10" s="151" t="s">
        <v>52</v>
      </c>
      <c r="S10" s="151" t="s">
        <v>52</v>
      </c>
      <c r="T10" s="151" t="s">
        <v>52</v>
      </c>
    </row>
    <row r="11" spans="2:20" s="43" customFormat="1" ht="45" x14ac:dyDescent="0.25">
      <c r="B11" s="34" t="s">
        <v>774</v>
      </c>
      <c r="C11" s="34">
        <v>511</v>
      </c>
      <c r="D11" s="34" t="s">
        <v>410</v>
      </c>
      <c r="E11" s="34" t="s">
        <v>412</v>
      </c>
      <c r="F11" s="15" t="s">
        <v>3699</v>
      </c>
      <c r="G11" s="30" t="s">
        <v>3636</v>
      </c>
      <c r="H11" s="30">
        <v>44180</v>
      </c>
      <c r="I11" s="15" t="s">
        <v>52</v>
      </c>
      <c r="J11" s="34" t="s">
        <v>3638</v>
      </c>
      <c r="K11" s="15" t="s">
        <v>122</v>
      </c>
      <c r="L11" s="15" t="s">
        <v>123</v>
      </c>
      <c r="M11" s="15" t="s">
        <v>16</v>
      </c>
      <c r="N11" s="15" t="s">
        <v>132</v>
      </c>
      <c r="O11" s="15" t="s">
        <v>3699</v>
      </c>
      <c r="P11" s="10" t="s">
        <v>52</v>
      </c>
      <c r="Q11" s="57" t="s">
        <v>52</v>
      </c>
      <c r="R11" s="10" t="s">
        <v>52</v>
      </c>
      <c r="S11" s="10" t="s">
        <v>52</v>
      </c>
      <c r="T11" s="10" t="s">
        <v>52</v>
      </c>
    </row>
    <row r="12" spans="2:20" s="156" customFormat="1" ht="45" x14ac:dyDescent="0.25">
      <c r="B12" s="144" t="s">
        <v>774</v>
      </c>
      <c r="C12" s="144">
        <v>511</v>
      </c>
      <c r="D12" s="144" t="s">
        <v>410</v>
      </c>
      <c r="E12" s="144" t="s">
        <v>413</v>
      </c>
      <c r="F12" s="146" t="s">
        <v>3699</v>
      </c>
      <c r="G12" s="146" t="s">
        <v>3636</v>
      </c>
      <c r="H12" s="148">
        <v>44180</v>
      </c>
      <c r="I12" s="146" t="s">
        <v>52</v>
      </c>
      <c r="J12" s="144" t="s">
        <v>3639</v>
      </c>
      <c r="K12" s="146" t="s">
        <v>122</v>
      </c>
      <c r="L12" s="146" t="s">
        <v>123</v>
      </c>
      <c r="M12" s="146" t="s">
        <v>16</v>
      </c>
      <c r="N12" s="146" t="s">
        <v>132</v>
      </c>
      <c r="O12" s="146" t="s">
        <v>3699</v>
      </c>
      <c r="P12" s="151" t="s">
        <v>52</v>
      </c>
      <c r="Q12" s="194" t="s">
        <v>52</v>
      </c>
      <c r="R12" s="151" t="s">
        <v>52</v>
      </c>
      <c r="S12" s="151" t="s">
        <v>52</v>
      </c>
      <c r="T12" s="151" t="s">
        <v>52</v>
      </c>
    </row>
    <row r="13" spans="2:20" s="156" customFormat="1" ht="45" x14ac:dyDescent="0.25">
      <c r="B13" s="144" t="s">
        <v>774</v>
      </c>
      <c r="C13" s="144">
        <v>511</v>
      </c>
      <c r="D13" s="144" t="s">
        <v>410</v>
      </c>
      <c r="E13" s="144" t="s">
        <v>414</v>
      </c>
      <c r="F13" s="146" t="s">
        <v>3699</v>
      </c>
      <c r="G13" s="146" t="s">
        <v>3636</v>
      </c>
      <c r="H13" s="148">
        <v>44180</v>
      </c>
      <c r="I13" s="146" t="s">
        <v>52</v>
      </c>
      <c r="J13" s="144" t="s">
        <v>3615</v>
      </c>
      <c r="K13" s="146" t="s">
        <v>122</v>
      </c>
      <c r="L13" s="146" t="s">
        <v>123</v>
      </c>
      <c r="M13" s="146" t="s">
        <v>16</v>
      </c>
      <c r="N13" s="146" t="s">
        <v>132</v>
      </c>
      <c r="O13" s="146" t="s">
        <v>3699</v>
      </c>
      <c r="P13" s="151" t="s">
        <v>52</v>
      </c>
      <c r="Q13" s="194" t="s">
        <v>52</v>
      </c>
      <c r="R13" s="151" t="s">
        <v>52</v>
      </c>
      <c r="S13" s="151" t="s">
        <v>52</v>
      </c>
      <c r="T13" s="151" t="s">
        <v>52</v>
      </c>
    </row>
    <row r="14" spans="2:20" s="43" customFormat="1" ht="45" x14ac:dyDescent="0.25">
      <c r="B14" s="34" t="s">
        <v>774</v>
      </c>
      <c r="C14" s="34">
        <v>511</v>
      </c>
      <c r="D14" s="34" t="s">
        <v>410</v>
      </c>
      <c r="E14" s="34" t="s">
        <v>415</v>
      </c>
      <c r="F14" s="15" t="s">
        <v>3699</v>
      </c>
      <c r="G14" s="30" t="s">
        <v>3636</v>
      </c>
      <c r="H14" s="30">
        <v>44180</v>
      </c>
      <c r="I14" s="15" t="s">
        <v>52</v>
      </c>
      <c r="J14" s="34" t="s">
        <v>3615</v>
      </c>
      <c r="K14" s="15" t="s">
        <v>122</v>
      </c>
      <c r="L14" s="15" t="s">
        <v>123</v>
      </c>
      <c r="M14" s="15" t="s">
        <v>16</v>
      </c>
      <c r="N14" s="15" t="s">
        <v>60</v>
      </c>
      <c r="O14" s="15" t="s">
        <v>3699</v>
      </c>
      <c r="P14" s="10" t="s">
        <v>52</v>
      </c>
      <c r="Q14" s="57" t="s">
        <v>52</v>
      </c>
      <c r="R14" s="10" t="s">
        <v>52</v>
      </c>
      <c r="S14" s="10" t="s">
        <v>52</v>
      </c>
      <c r="T14" s="10" t="s">
        <v>52</v>
      </c>
    </row>
    <row r="15" spans="2:20" s="156" customFormat="1" ht="45" x14ac:dyDescent="0.25">
      <c r="B15" s="144" t="s">
        <v>774</v>
      </c>
      <c r="C15" s="144">
        <v>511</v>
      </c>
      <c r="D15" s="144" t="s">
        <v>410</v>
      </c>
      <c r="E15" s="144" t="s">
        <v>416</v>
      </c>
      <c r="F15" s="146" t="s">
        <v>3699</v>
      </c>
      <c r="G15" s="146" t="s">
        <v>3636</v>
      </c>
      <c r="H15" s="148">
        <v>44180</v>
      </c>
      <c r="I15" s="146" t="s">
        <v>52</v>
      </c>
      <c r="J15" s="144" t="s">
        <v>522</v>
      </c>
      <c r="K15" s="146" t="s">
        <v>122</v>
      </c>
      <c r="L15" s="146" t="s">
        <v>123</v>
      </c>
      <c r="M15" s="146" t="s">
        <v>16</v>
      </c>
      <c r="N15" s="146" t="s">
        <v>132</v>
      </c>
      <c r="O15" s="146" t="s">
        <v>3699</v>
      </c>
      <c r="P15" s="151" t="s">
        <v>52</v>
      </c>
      <c r="Q15" s="194" t="s">
        <v>52</v>
      </c>
      <c r="R15" s="151" t="s">
        <v>52</v>
      </c>
      <c r="S15" s="151" t="s">
        <v>52</v>
      </c>
      <c r="T15" s="151" t="s">
        <v>52</v>
      </c>
    </row>
    <row r="16" spans="2:20" s="156" customFormat="1" ht="45" x14ac:dyDescent="0.25">
      <c r="B16" s="144" t="s">
        <v>774</v>
      </c>
      <c r="C16" s="144">
        <v>511</v>
      </c>
      <c r="D16" s="144" t="s">
        <v>410</v>
      </c>
      <c r="E16" s="144" t="s">
        <v>417</v>
      </c>
      <c r="F16" s="146" t="s">
        <v>3699</v>
      </c>
      <c r="G16" s="146" t="s">
        <v>3636</v>
      </c>
      <c r="H16" s="148">
        <v>44180</v>
      </c>
      <c r="I16" s="146" t="s">
        <v>52</v>
      </c>
      <c r="J16" s="144" t="s">
        <v>407</v>
      </c>
      <c r="K16" s="146" t="s">
        <v>408</v>
      </c>
      <c r="L16" s="146" t="s">
        <v>409</v>
      </c>
      <c r="M16" s="146" t="s">
        <v>16</v>
      </c>
      <c r="N16" s="146" t="s">
        <v>132</v>
      </c>
      <c r="O16" s="146" t="s">
        <v>3699</v>
      </c>
      <c r="P16" s="151" t="s">
        <v>52</v>
      </c>
      <c r="Q16" s="194" t="s">
        <v>52</v>
      </c>
      <c r="R16" s="151" t="s">
        <v>52</v>
      </c>
      <c r="S16" s="151" t="s">
        <v>52</v>
      </c>
      <c r="T16" s="151" t="s">
        <v>52</v>
      </c>
    </row>
    <row r="17" spans="2:20" s="156" customFormat="1" ht="45" x14ac:dyDescent="0.25">
      <c r="B17" s="144" t="s">
        <v>774</v>
      </c>
      <c r="C17" s="144">
        <v>511</v>
      </c>
      <c r="D17" s="144" t="s">
        <v>418</v>
      </c>
      <c r="E17" s="144" t="s">
        <v>419</v>
      </c>
      <c r="F17" s="146" t="s">
        <v>3699</v>
      </c>
      <c r="G17" s="146" t="s">
        <v>3636</v>
      </c>
      <c r="H17" s="148">
        <v>44180</v>
      </c>
      <c r="I17" s="146" t="s">
        <v>52</v>
      </c>
      <c r="J17" s="144" t="s">
        <v>522</v>
      </c>
      <c r="K17" s="146" t="s">
        <v>122</v>
      </c>
      <c r="L17" s="146" t="s">
        <v>123</v>
      </c>
      <c r="M17" s="146" t="s">
        <v>16</v>
      </c>
      <c r="N17" s="146" t="s">
        <v>132</v>
      </c>
      <c r="O17" s="146" t="s">
        <v>3699</v>
      </c>
      <c r="P17" s="151" t="s">
        <v>52</v>
      </c>
      <c r="Q17" s="194" t="s">
        <v>52</v>
      </c>
      <c r="R17" s="151" t="s">
        <v>52</v>
      </c>
      <c r="S17" s="151" t="s">
        <v>52</v>
      </c>
      <c r="T17" s="151" t="s">
        <v>52</v>
      </c>
    </row>
    <row r="18" spans="2:20" s="43" customFormat="1" ht="45" x14ac:dyDescent="0.25">
      <c r="B18" s="34" t="s">
        <v>1</v>
      </c>
      <c r="C18" s="34">
        <v>515</v>
      </c>
      <c r="D18" s="34" t="s">
        <v>427</v>
      </c>
      <c r="E18" s="34" t="s">
        <v>428</v>
      </c>
      <c r="F18" s="15" t="s">
        <v>3699</v>
      </c>
      <c r="G18" s="30" t="s">
        <v>3636</v>
      </c>
      <c r="H18" s="30">
        <v>44180</v>
      </c>
      <c r="I18" s="15" t="s">
        <v>52</v>
      </c>
      <c r="J18" s="34" t="s">
        <v>3640</v>
      </c>
      <c r="K18" s="15" t="s">
        <v>108</v>
      </c>
      <c r="L18" s="15" t="s">
        <v>420</v>
      </c>
      <c r="M18" s="15" t="s">
        <v>41</v>
      </c>
      <c r="N18" s="15" t="s">
        <v>59</v>
      </c>
      <c r="O18" s="15" t="s">
        <v>3699</v>
      </c>
      <c r="P18" s="10" t="s">
        <v>52</v>
      </c>
      <c r="Q18" s="57" t="s">
        <v>52</v>
      </c>
      <c r="R18" s="10" t="s">
        <v>52</v>
      </c>
      <c r="S18" s="10" t="s">
        <v>52</v>
      </c>
      <c r="T18" s="10" t="s">
        <v>52</v>
      </c>
    </row>
    <row r="19" spans="2:20" s="156" customFormat="1" ht="45" x14ac:dyDescent="0.25">
      <c r="B19" s="144" t="s">
        <v>1</v>
      </c>
      <c r="C19" s="144">
        <v>515</v>
      </c>
      <c r="D19" s="144" t="s">
        <v>427</v>
      </c>
      <c r="E19" s="144" t="s">
        <v>429</v>
      </c>
      <c r="F19" s="146" t="s">
        <v>3699</v>
      </c>
      <c r="G19" s="146" t="s">
        <v>3636</v>
      </c>
      <c r="H19" s="148">
        <v>44180</v>
      </c>
      <c r="I19" s="146" t="s">
        <v>52</v>
      </c>
      <c r="J19" s="144" t="s">
        <v>322</v>
      </c>
      <c r="K19" s="146" t="s">
        <v>421</v>
      </c>
      <c r="L19" s="146" t="s">
        <v>202</v>
      </c>
      <c r="M19" s="146" t="s">
        <v>422</v>
      </c>
      <c r="N19" s="146" t="s">
        <v>59</v>
      </c>
      <c r="O19" s="146" t="s">
        <v>3699</v>
      </c>
      <c r="P19" s="151" t="s">
        <v>52</v>
      </c>
      <c r="Q19" s="194" t="s">
        <v>52</v>
      </c>
      <c r="R19" s="151" t="s">
        <v>52</v>
      </c>
      <c r="S19" s="151" t="s">
        <v>52</v>
      </c>
      <c r="T19" s="151" t="s">
        <v>52</v>
      </c>
    </row>
    <row r="20" spans="2:20" s="156" customFormat="1" ht="45" x14ac:dyDescent="0.25">
      <c r="B20" s="144" t="s">
        <v>1</v>
      </c>
      <c r="C20" s="144">
        <v>515</v>
      </c>
      <c r="D20" s="144" t="s">
        <v>430</v>
      </c>
      <c r="E20" s="144" t="s">
        <v>431</v>
      </c>
      <c r="F20" s="146" t="s">
        <v>3699</v>
      </c>
      <c r="G20" s="146" t="s">
        <v>3636</v>
      </c>
      <c r="H20" s="148">
        <v>44781</v>
      </c>
      <c r="I20" s="146" t="s">
        <v>39</v>
      </c>
      <c r="J20" s="144" t="s">
        <v>423</v>
      </c>
      <c r="K20" s="146" t="s">
        <v>424</v>
      </c>
      <c r="L20" s="146" t="s">
        <v>425</v>
      </c>
      <c r="M20" s="146" t="s">
        <v>426</v>
      </c>
      <c r="N20" s="146" t="s">
        <v>60</v>
      </c>
      <c r="O20" s="146" t="s">
        <v>3699</v>
      </c>
      <c r="P20" s="155">
        <v>11726.63</v>
      </c>
      <c r="Q20" s="155">
        <v>0</v>
      </c>
      <c r="R20" s="155">
        <v>11726.63</v>
      </c>
      <c r="S20" s="146">
        <v>4664</v>
      </c>
      <c r="T20" s="148">
        <v>44781</v>
      </c>
    </row>
    <row r="21" spans="2:20" s="43" customFormat="1" ht="45" x14ac:dyDescent="0.25">
      <c r="B21" s="34" t="s">
        <v>469</v>
      </c>
      <c r="C21" s="34">
        <v>521</v>
      </c>
      <c r="D21" s="34" t="s">
        <v>435</v>
      </c>
      <c r="E21" s="34" t="s">
        <v>436</v>
      </c>
      <c r="F21" s="15" t="s">
        <v>3699</v>
      </c>
      <c r="G21" s="30" t="s">
        <v>3636</v>
      </c>
      <c r="H21" s="30">
        <v>43088</v>
      </c>
      <c r="I21" s="15" t="s">
        <v>39</v>
      </c>
      <c r="J21" s="34" t="s">
        <v>432</v>
      </c>
      <c r="K21" s="15" t="s">
        <v>433</v>
      </c>
      <c r="L21" s="15" t="s">
        <v>434</v>
      </c>
      <c r="M21" s="15" t="s">
        <v>16</v>
      </c>
      <c r="N21" s="15" t="s">
        <v>59</v>
      </c>
      <c r="O21" s="15" t="s">
        <v>3699</v>
      </c>
      <c r="P21" s="47">
        <v>46003.65</v>
      </c>
      <c r="Q21" s="47">
        <v>46003.65</v>
      </c>
      <c r="R21" s="47">
        <v>0</v>
      </c>
      <c r="S21" s="15">
        <v>17408</v>
      </c>
      <c r="T21" s="30">
        <v>43088</v>
      </c>
    </row>
    <row r="22" spans="2:20" s="43" customFormat="1" ht="45" x14ac:dyDescent="0.25">
      <c r="B22" s="34" t="s">
        <v>471</v>
      </c>
      <c r="C22" s="34">
        <v>563</v>
      </c>
      <c r="D22" s="34" t="s">
        <v>442</v>
      </c>
      <c r="E22" s="34" t="s">
        <v>443</v>
      </c>
      <c r="F22" s="15" t="s">
        <v>3699</v>
      </c>
      <c r="G22" s="30" t="s">
        <v>3636</v>
      </c>
      <c r="H22" s="30">
        <v>44244</v>
      </c>
      <c r="I22" s="15" t="s">
        <v>39</v>
      </c>
      <c r="J22" s="34" t="s">
        <v>437</v>
      </c>
      <c r="K22" s="15" t="s">
        <v>438</v>
      </c>
      <c r="L22" s="15" t="s">
        <v>15</v>
      </c>
      <c r="M22" s="15" t="s">
        <v>16</v>
      </c>
      <c r="N22" s="15" t="s">
        <v>59</v>
      </c>
      <c r="O22" s="15" t="s">
        <v>3699</v>
      </c>
      <c r="P22" s="47">
        <v>28444.36</v>
      </c>
      <c r="Q22" s="47">
        <v>5214.84</v>
      </c>
      <c r="R22" s="47">
        <f>P22-Q22</f>
        <v>23229.52</v>
      </c>
      <c r="S22" s="15" t="s">
        <v>446</v>
      </c>
      <c r="T22" s="30">
        <v>44244</v>
      </c>
    </row>
    <row r="23" spans="2:20" s="43" customFormat="1" ht="45" x14ac:dyDescent="0.25">
      <c r="B23" s="34" t="s">
        <v>471</v>
      </c>
      <c r="C23" s="34">
        <v>563</v>
      </c>
      <c r="D23" s="34" t="s">
        <v>444</v>
      </c>
      <c r="E23" s="34" t="s">
        <v>445</v>
      </c>
      <c r="F23" s="15" t="s">
        <v>3699</v>
      </c>
      <c r="G23" s="30" t="s">
        <v>3636</v>
      </c>
      <c r="H23" s="30">
        <v>41527</v>
      </c>
      <c r="I23" s="15" t="s">
        <v>39</v>
      </c>
      <c r="J23" s="34" t="s">
        <v>439</v>
      </c>
      <c r="K23" s="15" t="s">
        <v>440</v>
      </c>
      <c r="L23" s="15" t="s">
        <v>441</v>
      </c>
      <c r="M23" s="15" t="s">
        <v>16</v>
      </c>
      <c r="N23" s="15" t="s">
        <v>59</v>
      </c>
      <c r="O23" s="15" t="s">
        <v>3699</v>
      </c>
      <c r="P23" s="47" t="s">
        <v>52</v>
      </c>
      <c r="Q23" s="47" t="s">
        <v>52</v>
      </c>
      <c r="R23" s="47" t="s">
        <v>52</v>
      </c>
      <c r="S23" s="15" t="s">
        <v>52</v>
      </c>
      <c r="T23" s="30" t="s">
        <v>52</v>
      </c>
    </row>
    <row r="24" spans="2:20" s="43" customFormat="1" ht="45" x14ac:dyDescent="0.25">
      <c r="B24" s="34" t="s">
        <v>337</v>
      </c>
      <c r="C24" s="34">
        <v>567</v>
      </c>
      <c r="D24" s="34" t="s">
        <v>449</v>
      </c>
      <c r="E24" s="34" t="s">
        <v>450</v>
      </c>
      <c r="F24" s="15" t="s">
        <v>3699</v>
      </c>
      <c r="G24" s="30" t="s">
        <v>3636</v>
      </c>
      <c r="H24" s="30">
        <v>44244</v>
      </c>
      <c r="I24" s="15" t="s">
        <v>39</v>
      </c>
      <c r="J24" s="34" t="s">
        <v>447</v>
      </c>
      <c r="K24" s="15" t="s">
        <v>448</v>
      </c>
      <c r="L24" s="15" t="s">
        <v>15</v>
      </c>
      <c r="M24" s="15" t="s">
        <v>41</v>
      </c>
      <c r="N24" s="15" t="s">
        <v>59</v>
      </c>
      <c r="O24" s="15" t="s">
        <v>3699</v>
      </c>
      <c r="P24" s="47">
        <v>39399.14</v>
      </c>
      <c r="Q24" s="47">
        <v>7223.26</v>
      </c>
      <c r="R24" s="47">
        <f>P24-Q24</f>
        <v>32175.879999999997</v>
      </c>
      <c r="S24" s="15" t="s">
        <v>451</v>
      </c>
      <c r="T24" s="30">
        <v>44244</v>
      </c>
    </row>
    <row r="25" spans="2:20" s="43" customFormat="1" ht="45" x14ac:dyDescent="0.25">
      <c r="B25" s="34" t="s">
        <v>470</v>
      </c>
      <c r="C25" s="34">
        <v>569</v>
      </c>
      <c r="D25" s="34" t="s">
        <v>457</v>
      </c>
      <c r="E25" s="34" t="s">
        <v>458</v>
      </c>
      <c r="F25" s="15" t="s">
        <v>3699</v>
      </c>
      <c r="G25" s="30" t="s">
        <v>3636</v>
      </c>
      <c r="H25" s="30">
        <v>45163</v>
      </c>
      <c r="I25" s="15" t="s">
        <v>39</v>
      </c>
      <c r="J25" s="34" t="s">
        <v>454</v>
      </c>
      <c r="K25" s="15" t="s">
        <v>453</v>
      </c>
      <c r="L25" s="15" t="s">
        <v>455</v>
      </c>
      <c r="M25" s="15" t="s">
        <v>456</v>
      </c>
      <c r="N25" s="15" t="s">
        <v>60</v>
      </c>
      <c r="O25" s="15" t="s">
        <v>3699</v>
      </c>
      <c r="P25" s="47">
        <v>183512</v>
      </c>
      <c r="Q25" s="47">
        <v>0</v>
      </c>
      <c r="R25" s="47">
        <v>183512</v>
      </c>
      <c r="S25" s="15" t="s">
        <v>52</v>
      </c>
      <c r="T25" s="30">
        <v>45163</v>
      </c>
    </row>
    <row r="26" spans="2:20" s="43" customFormat="1" ht="45" x14ac:dyDescent="0.25">
      <c r="B26" s="34" t="s">
        <v>337</v>
      </c>
      <c r="C26" s="34">
        <v>567</v>
      </c>
      <c r="D26" s="34" t="s">
        <v>460</v>
      </c>
      <c r="E26" s="34" t="s">
        <v>459</v>
      </c>
      <c r="F26" s="15" t="s">
        <v>3699</v>
      </c>
      <c r="G26" s="30" t="s">
        <v>3636</v>
      </c>
      <c r="H26" s="30" t="s">
        <v>52</v>
      </c>
      <c r="I26" s="15" t="s">
        <v>52</v>
      </c>
      <c r="J26" s="34" t="s">
        <v>461</v>
      </c>
      <c r="K26" s="15" t="s">
        <v>122</v>
      </c>
      <c r="L26" s="15" t="s">
        <v>123</v>
      </c>
      <c r="M26" s="15" t="s">
        <v>16</v>
      </c>
      <c r="N26" s="15" t="s">
        <v>60</v>
      </c>
      <c r="O26" s="15" t="s">
        <v>3699</v>
      </c>
      <c r="P26" s="15" t="s">
        <v>52</v>
      </c>
      <c r="Q26" s="15" t="s">
        <v>52</v>
      </c>
      <c r="R26" s="15" t="s">
        <v>52</v>
      </c>
      <c r="S26" s="15" t="s">
        <v>52</v>
      </c>
      <c r="T26" s="30" t="s">
        <v>52</v>
      </c>
    </row>
    <row r="27" spans="2:20" s="43" customFormat="1" ht="45" x14ac:dyDescent="0.25">
      <c r="B27" s="34" t="s">
        <v>282</v>
      </c>
      <c r="C27" s="34">
        <v>562</v>
      </c>
      <c r="D27" s="34" t="s">
        <v>462</v>
      </c>
      <c r="E27" s="34" t="s">
        <v>466</v>
      </c>
      <c r="F27" s="15" t="s">
        <v>3699</v>
      </c>
      <c r="G27" s="30" t="s">
        <v>3636</v>
      </c>
      <c r="H27" s="30" t="s">
        <v>52</v>
      </c>
      <c r="I27" s="15" t="s">
        <v>52</v>
      </c>
      <c r="J27" s="34" t="s">
        <v>452</v>
      </c>
      <c r="K27" s="15" t="s">
        <v>122</v>
      </c>
      <c r="L27" s="15" t="s">
        <v>123</v>
      </c>
      <c r="M27" s="15" t="s">
        <v>16</v>
      </c>
      <c r="N27" s="15" t="s">
        <v>60</v>
      </c>
      <c r="O27" s="15" t="s">
        <v>3699</v>
      </c>
      <c r="P27" s="15" t="s">
        <v>52</v>
      </c>
      <c r="Q27" s="15" t="s">
        <v>52</v>
      </c>
      <c r="R27" s="15" t="s">
        <v>52</v>
      </c>
      <c r="S27" s="15" t="s">
        <v>52</v>
      </c>
      <c r="T27" s="30" t="s">
        <v>52</v>
      </c>
    </row>
    <row r="28" spans="2:20" s="43" customFormat="1" ht="45" x14ac:dyDescent="0.25">
      <c r="B28" s="34" t="s">
        <v>282</v>
      </c>
      <c r="C28" s="34">
        <v>562</v>
      </c>
      <c r="D28" s="34" t="s">
        <v>463</v>
      </c>
      <c r="E28" s="34" t="s">
        <v>467</v>
      </c>
      <c r="F28" s="15" t="s">
        <v>3699</v>
      </c>
      <c r="G28" s="30" t="s">
        <v>3636</v>
      </c>
      <c r="H28" s="30" t="s">
        <v>52</v>
      </c>
      <c r="I28" s="15" t="s">
        <v>52</v>
      </c>
      <c r="J28" s="34" t="s">
        <v>452</v>
      </c>
      <c r="K28" s="15" t="s">
        <v>122</v>
      </c>
      <c r="L28" s="15" t="s">
        <v>123</v>
      </c>
      <c r="M28" s="15" t="s">
        <v>16</v>
      </c>
      <c r="N28" s="15" t="s">
        <v>60</v>
      </c>
      <c r="O28" s="15" t="s">
        <v>3699</v>
      </c>
      <c r="P28" s="15" t="s">
        <v>52</v>
      </c>
      <c r="Q28" s="15" t="s">
        <v>52</v>
      </c>
      <c r="R28" s="15" t="s">
        <v>52</v>
      </c>
      <c r="S28" s="15" t="s">
        <v>52</v>
      </c>
      <c r="T28" s="30" t="s">
        <v>52</v>
      </c>
    </row>
    <row r="29" spans="2:20" s="43" customFormat="1" ht="45" x14ac:dyDescent="0.25">
      <c r="B29" s="34" t="s">
        <v>470</v>
      </c>
      <c r="C29" s="34">
        <v>569</v>
      </c>
      <c r="D29" s="34" t="s">
        <v>464</v>
      </c>
      <c r="E29" s="34" t="s">
        <v>468</v>
      </c>
      <c r="F29" s="15" t="s">
        <v>3699</v>
      </c>
      <c r="G29" s="30" t="s">
        <v>3636</v>
      </c>
      <c r="H29" s="30" t="s">
        <v>52</v>
      </c>
      <c r="I29" s="15" t="s">
        <v>52</v>
      </c>
      <c r="J29" s="34" t="s">
        <v>465</v>
      </c>
      <c r="K29" s="15" t="s">
        <v>122</v>
      </c>
      <c r="L29" s="15" t="s">
        <v>123</v>
      </c>
      <c r="M29" s="15" t="s">
        <v>16</v>
      </c>
      <c r="N29" s="15" t="s">
        <v>60</v>
      </c>
      <c r="O29" s="15" t="s">
        <v>3699</v>
      </c>
      <c r="P29" s="15" t="s">
        <v>52</v>
      </c>
      <c r="Q29" s="15" t="s">
        <v>52</v>
      </c>
      <c r="R29" s="15" t="s">
        <v>52</v>
      </c>
      <c r="S29" s="15" t="s">
        <v>52</v>
      </c>
      <c r="T29" s="30" t="s">
        <v>52</v>
      </c>
    </row>
    <row r="30" spans="2:20" s="43" customFormat="1" ht="45" x14ac:dyDescent="0.25">
      <c r="B30" s="34" t="s">
        <v>3014</v>
      </c>
      <c r="C30" s="34">
        <v>561</v>
      </c>
      <c r="D30" s="34" t="s">
        <v>2863</v>
      </c>
      <c r="E30" s="34" t="s">
        <v>2864</v>
      </c>
      <c r="F30" s="15" t="s">
        <v>3699</v>
      </c>
      <c r="G30" s="30" t="s">
        <v>3636</v>
      </c>
      <c r="H30" s="30">
        <v>45450</v>
      </c>
      <c r="I30" s="15" t="s">
        <v>39</v>
      </c>
      <c r="J30" s="34" t="s">
        <v>3015</v>
      </c>
      <c r="K30" s="15" t="s">
        <v>3016</v>
      </c>
      <c r="L30" s="15" t="s">
        <v>3017</v>
      </c>
      <c r="M30" s="15" t="s">
        <v>3018</v>
      </c>
      <c r="N30" s="15" t="s">
        <v>60</v>
      </c>
      <c r="O30" s="15" t="s">
        <v>3699</v>
      </c>
      <c r="P30" s="47">
        <v>34800</v>
      </c>
      <c r="Q30" s="47">
        <v>0</v>
      </c>
      <c r="R30" s="47">
        <v>34800</v>
      </c>
      <c r="S30" s="15" t="s">
        <v>52</v>
      </c>
      <c r="T30" s="30">
        <v>45450</v>
      </c>
    </row>
    <row r="31" spans="2:20" s="52" customFormat="1" ht="45" x14ac:dyDescent="0.25">
      <c r="B31" s="53" t="s">
        <v>3723</v>
      </c>
      <c r="C31" s="53">
        <v>569</v>
      </c>
      <c r="D31" s="53" t="s">
        <v>3765</v>
      </c>
      <c r="E31" s="53" t="s">
        <v>3717</v>
      </c>
      <c r="F31" s="54" t="s">
        <v>3699</v>
      </c>
      <c r="G31" s="55" t="s">
        <v>3636</v>
      </c>
      <c r="H31" s="55">
        <v>45600</v>
      </c>
      <c r="I31" s="54" t="s">
        <v>39</v>
      </c>
      <c r="J31" s="53" t="s">
        <v>3724</v>
      </c>
      <c r="K31" s="54" t="s">
        <v>3725</v>
      </c>
      <c r="L31" s="54" t="s">
        <v>123</v>
      </c>
      <c r="M31" s="54" t="s">
        <v>16</v>
      </c>
      <c r="N31" s="54" t="s">
        <v>60</v>
      </c>
      <c r="O31" s="54" t="s">
        <v>3699</v>
      </c>
      <c r="P31" s="56">
        <v>36000.01</v>
      </c>
      <c r="Q31" s="56" t="s">
        <v>52</v>
      </c>
      <c r="R31" s="56" t="s">
        <v>52</v>
      </c>
      <c r="S31" s="54" t="s">
        <v>52</v>
      </c>
      <c r="T31" s="55">
        <v>45589</v>
      </c>
    </row>
    <row r="32" spans="2:20" s="116" customFormat="1" ht="45" x14ac:dyDescent="0.25">
      <c r="B32" s="111"/>
      <c r="C32" s="111" t="s">
        <v>3802</v>
      </c>
      <c r="D32" s="111" t="s">
        <v>3950</v>
      </c>
      <c r="E32" s="111">
        <v>1</v>
      </c>
      <c r="F32" s="112" t="s">
        <v>3699</v>
      </c>
      <c r="G32" s="126" t="s">
        <v>3952</v>
      </c>
      <c r="H32" s="115"/>
      <c r="I32" s="112"/>
      <c r="J32" s="111" t="s">
        <v>3794</v>
      </c>
      <c r="K32" s="112" t="s">
        <v>3919</v>
      </c>
      <c r="L32" s="112" t="s">
        <v>3959</v>
      </c>
      <c r="M32" s="112" t="s">
        <v>3964</v>
      </c>
      <c r="N32" s="112" t="s">
        <v>3914</v>
      </c>
      <c r="O32" s="112" t="s">
        <v>3699</v>
      </c>
      <c r="P32" s="113">
        <v>62000</v>
      </c>
      <c r="Q32" s="113">
        <v>61999</v>
      </c>
      <c r="R32" s="113">
        <v>1</v>
      </c>
      <c r="S32" s="112"/>
      <c r="T32" s="115"/>
    </row>
    <row r="33" spans="2:20" s="116" customFormat="1" ht="45" x14ac:dyDescent="0.25">
      <c r="B33" s="111"/>
      <c r="C33" s="111" t="s">
        <v>3802</v>
      </c>
      <c r="D33" s="111" t="s">
        <v>3950</v>
      </c>
      <c r="E33" s="111">
        <v>3</v>
      </c>
      <c r="F33" s="112" t="s">
        <v>3699</v>
      </c>
      <c r="G33" s="126" t="s">
        <v>3953</v>
      </c>
      <c r="H33" s="115"/>
      <c r="I33" s="112"/>
      <c r="J33" s="111" t="s">
        <v>3803</v>
      </c>
      <c r="K33" s="112" t="s">
        <v>3919</v>
      </c>
      <c r="L33" s="112" t="s">
        <v>3960</v>
      </c>
      <c r="M33" s="112" t="s">
        <v>3965</v>
      </c>
      <c r="N33" s="112" t="s">
        <v>3885</v>
      </c>
      <c r="O33" s="112" t="s">
        <v>3699</v>
      </c>
      <c r="P33" s="113">
        <v>94490</v>
      </c>
      <c r="Q33" s="113">
        <v>94489</v>
      </c>
      <c r="R33" s="113">
        <v>1</v>
      </c>
      <c r="S33" s="112"/>
      <c r="T33" s="115"/>
    </row>
    <row r="34" spans="2:20" s="116" customFormat="1" ht="51" x14ac:dyDescent="0.25">
      <c r="B34" s="111"/>
      <c r="C34" s="111" t="s">
        <v>3802</v>
      </c>
      <c r="D34" s="111" t="s">
        <v>3950</v>
      </c>
      <c r="E34" s="111">
        <v>66</v>
      </c>
      <c r="F34" s="112" t="s">
        <v>3699</v>
      </c>
      <c r="G34" s="126" t="s">
        <v>3954</v>
      </c>
      <c r="H34" s="115"/>
      <c r="I34" s="112"/>
      <c r="J34" s="111" t="s">
        <v>3957</v>
      </c>
      <c r="K34" s="112" t="s">
        <v>3816</v>
      </c>
      <c r="L34" s="112" t="s">
        <v>3961</v>
      </c>
      <c r="M34" s="112" t="s">
        <v>3966</v>
      </c>
      <c r="N34" s="112" t="s">
        <v>3887</v>
      </c>
      <c r="O34" s="112" t="s">
        <v>3699</v>
      </c>
      <c r="P34" s="113">
        <v>207443.99</v>
      </c>
      <c r="Q34" s="113">
        <v>207442.99</v>
      </c>
      <c r="R34" s="113">
        <v>1</v>
      </c>
      <c r="S34" s="112"/>
      <c r="T34" s="115"/>
    </row>
    <row r="35" spans="2:20" s="116" customFormat="1" ht="51" x14ac:dyDescent="0.25">
      <c r="B35" s="111"/>
      <c r="C35" s="111" t="s">
        <v>3802</v>
      </c>
      <c r="D35" s="111" t="s">
        <v>3950</v>
      </c>
      <c r="E35" s="111">
        <v>86</v>
      </c>
      <c r="F35" s="112" t="s">
        <v>3699</v>
      </c>
      <c r="G35" s="126" t="s">
        <v>3955</v>
      </c>
      <c r="H35" s="115"/>
      <c r="I35" s="112"/>
      <c r="J35" s="111" t="s">
        <v>3794</v>
      </c>
      <c r="K35" s="112" t="s">
        <v>3709</v>
      </c>
      <c r="L35" s="112" t="s">
        <v>3795</v>
      </c>
      <c r="M35" s="112" t="s">
        <v>3967</v>
      </c>
      <c r="N35" s="112" t="s">
        <v>3887</v>
      </c>
      <c r="O35" s="112" t="s">
        <v>3699</v>
      </c>
      <c r="P35" s="113">
        <v>216200</v>
      </c>
      <c r="Q35" s="113">
        <v>194580</v>
      </c>
      <c r="R35" s="113">
        <f t="shared" ref="R35:R36" si="0">(P35-Q35)</f>
        <v>21620</v>
      </c>
      <c r="S35" s="112"/>
      <c r="T35" s="115"/>
    </row>
    <row r="36" spans="2:20" s="116" customFormat="1" ht="45" x14ac:dyDescent="0.25">
      <c r="B36" s="111"/>
      <c r="C36" s="111" t="s">
        <v>3802</v>
      </c>
      <c r="D36" s="111" t="s">
        <v>3950</v>
      </c>
      <c r="E36" s="111">
        <v>91</v>
      </c>
      <c r="F36" s="112" t="s">
        <v>3699</v>
      </c>
      <c r="G36" s="126" t="s">
        <v>3956</v>
      </c>
      <c r="H36" s="115"/>
      <c r="I36" s="112"/>
      <c r="J36" s="111" t="s">
        <v>3934</v>
      </c>
      <c r="K36" s="112" t="s">
        <v>3958</v>
      </c>
      <c r="L36" s="112" t="s">
        <v>3962</v>
      </c>
      <c r="M36" s="112" t="s">
        <v>3968</v>
      </c>
      <c r="N36" s="112" t="s">
        <v>3887</v>
      </c>
      <c r="O36" s="112" t="s">
        <v>3699</v>
      </c>
      <c r="P36" s="113">
        <v>22990.01</v>
      </c>
      <c r="Q36" s="113">
        <v>18392.008000000002</v>
      </c>
      <c r="R36" s="113">
        <f t="shared" si="0"/>
        <v>4598.0019999999968</v>
      </c>
      <c r="S36" s="112"/>
      <c r="T36" s="115"/>
    </row>
    <row r="37" spans="2:20" s="116" customFormat="1" ht="51" x14ac:dyDescent="0.25">
      <c r="B37" s="111"/>
      <c r="C37" s="111" t="s">
        <v>3802</v>
      </c>
      <c r="D37" s="111" t="s">
        <v>3950</v>
      </c>
      <c r="E37" s="111">
        <v>102</v>
      </c>
      <c r="F37" s="112" t="s">
        <v>3699</v>
      </c>
      <c r="G37" s="126" t="s">
        <v>3954</v>
      </c>
      <c r="H37" s="115"/>
      <c r="I37" s="112"/>
      <c r="J37" s="111" t="s">
        <v>3934</v>
      </c>
      <c r="K37" s="112" t="s">
        <v>3958</v>
      </c>
      <c r="L37" s="112" t="s">
        <v>3962</v>
      </c>
      <c r="M37" s="112" t="s">
        <v>3969</v>
      </c>
      <c r="N37" s="112" t="s">
        <v>3887</v>
      </c>
      <c r="O37" s="112" t="s">
        <v>3699</v>
      </c>
      <c r="P37" s="113">
        <v>27490</v>
      </c>
      <c r="Q37" s="113">
        <v>10996</v>
      </c>
      <c r="R37" s="113">
        <f>(P37-Q37)</f>
        <v>16494</v>
      </c>
      <c r="S37" s="112"/>
      <c r="T37" s="115"/>
    </row>
    <row r="38" spans="2:20" s="116" customFormat="1" ht="51" x14ac:dyDescent="0.25">
      <c r="B38" s="111"/>
      <c r="C38" s="111" t="s">
        <v>3802</v>
      </c>
      <c r="D38" s="111" t="s">
        <v>3950</v>
      </c>
      <c r="E38" s="111" t="s">
        <v>3951</v>
      </c>
      <c r="F38" s="112" t="s">
        <v>3699</v>
      </c>
      <c r="G38" s="126" t="s">
        <v>3954</v>
      </c>
      <c r="H38" s="115"/>
      <c r="I38" s="112"/>
      <c r="J38" s="111" t="s">
        <v>3794</v>
      </c>
      <c r="K38" s="112" t="s">
        <v>3709</v>
      </c>
      <c r="L38" s="112" t="s">
        <v>3963</v>
      </c>
      <c r="M38" s="112" t="s">
        <v>3970</v>
      </c>
      <c r="N38" s="112" t="s">
        <v>3887</v>
      </c>
      <c r="O38" s="112" t="s">
        <v>3699</v>
      </c>
      <c r="P38" s="113">
        <v>150000</v>
      </c>
      <c r="Q38" s="113">
        <v>0</v>
      </c>
      <c r="R38" s="113">
        <v>0</v>
      </c>
      <c r="S38" s="112"/>
      <c r="T38" s="115"/>
    </row>
    <row r="39" spans="2:20" s="43" customFormat="1" ht="30" x14ac:dyDescent="0.25">
      <c r="B39" s="34"/>
      <c r="C39" s="34"/>
      <c r="D39" s="34"/>
      <c r="E39" s="34"/>
      <c r="F39" s="15"/>
      <c r="G39" s="15"/>
      <c r="H39" s="30"/>
      <c r="I39" s="15"/>
      <c r="J39" s="34" t="s">
        <v>4030</v>
      </c>
      <c r="K39" s="15"/>
      <c r="L39" s="15"/>
      <c r="M39" s="15"/>
      <c r="N39" s="15"/>
      <c r="O39" s="15"/>
      <c r="P39" s="47"/>
      <c r="Q39" s="47"/>
      <c r="R39" s="47"/>
      <c r="S39" s="15"/>
      <c r="T39" s="30"/>
    </row>
    <row r="40" spans="2:20" s="43" customFormat="1" ht="45" x14ac:dyDescent="0.25">
      <c r="B40" s="34"/>
      <c r="C40" s="34"/>
      <c r="D40" s="34"/>
      <c r="E40" s="34" t="s">
        <v>4031</v>
      </c>
      <c r="F40" s="15"/>
      <c r="G40" s="15"/>
      <c r="H40" s="30"/>
      <c r="I40" s="15"/>
      <c r="J40" s="34" t="s">
        <v>4032</v>
      </c>
      <c r="K40" s="15"/>
      <c r="L40" s="15"/>
      <c r="M40" s="15"/>
      <c r="N40" s="15"/>
      <c r="O40" s="15"/>
      <c r="P40" s="47"/>
      <c r="Q40" s="47"/>
      <c r="R40" s="47"/>
      <c r="S40" s="15"/>
      <c r="T40" s="30"/>
    </row>
    <row r="41" spans="2:20" s="43" customFormat="1" ht="30" x14ac:dyDescent="0.25">
      <c r="B41" s="34"/>
      <c r="C41" s="34"/>
      <c r="D41" s="34"/>
      <c r="E41" s="34" t="s">
        <v>4033</v>
      </c>
      <c r="F41" s="15"/>
      <c r="G41" s="15"/>
      <c r="H41" s="30"/>
      <c r="I41" s="15"/>
      <c r="J41" s="34" t="s">
        <v>4035</v>
      </c>
      <c r="K41" s="15"/>
      <c r="L41" s="15"/>
      <c r="M41" s="15"/>
      <c r="N41" s="15"/>
      <c r="O41" s="15"/>
      <c r="P41" s="47"/>
      <c r="Q41" s="47"/>
      <c r="R41" s="47"/>
      <c r="S41" s="15"/>
      <c r="T41" s="30"/>
    </row>
    <row r="42" spans="2:20" s="43" customFormat="1" ht="30" x14ac:dyDescent="0.25">
      <c r="B42" s="34"/>
      <c r="C42" s="34"/>
      <c r="D42" s="34"/>
      <c r="E42" s="34" t="s">
        <v>1407</v>
      </c>
      <c r="F42" s="15"/>
      <c r="G42" s="15"/>
      <c r="H42" s="30"/>
      <c r="I42" s="15"/>
      <c r="J42" s="34" t="s">
        <v>4034</v>
      </c>
      <c r="K42" s="15"/>
      <c r="L42" s="15"/>
      <c r="M42" s="15"/>
      <c r="N42" s="15"/>
      <c r="O42" s="15"/>
      <c r="P42" s="47"/>
      <c r="Q42" s="47"/>
      <c r="R42" s="47"/>
      <c r="S42" s="15"/>
      <c r="T42" s="30"/>
    </row>
    <row r="43" spans="2:20" s="43" customFormat="1" x14ac:dyDescent="0.25">
      <c r="B43" s="34"/>
      <c r="C43" s="34"/>
      <c r="D43" s="34"/>
      <c r="E43" s="34"/>
      <c r="F43" s="15"/>
      <c r="G43" s="15"/>
      <c r="H43" s="30"/>
      <c r="I43" s="15"/>
      <c r="J43" s="34" t="s">
        <v>4036</v>
      </c>
      <c r="K43" s="15"/>
      <c r="L43" s="15"/>
      <c r="M43" s="15"/>
      <c r="N43" s="15"/>
      <c r="O43" s="15"/>
      <c r="P43" s="47"/>
      <c r="Q43" s="47"/>
      <c r="R43" s="47"/>
      <c r="S43" s="15"/>
      <c r="T43" s="30"/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25" right="0.25" top="0.75" bottom="0.75" header="0.3" footer="0.3"/>
  <pageSetup paperSize="5" scale="5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748E7-A6C2-486E-8F23-7041F08C0EDD}">
  <sheetPr>
    <pageSetUpPr fitToPage="1"/>
  </sheetPr>
  <dimension ref="B3:T26"/>
  <sheetViews>
    <sheetView topLeftCell="F1" zoomScaleNormal="100" workbookViewId="0">
      <pane ySplit="3960" topLeftCell="A21"/>
      <selection activeCell="U1" sqref="U1:V1048576"/>
      <selection pane="bottomLeft" activeCell="D14" sqref="D14"/>
    </sheetView>
  </sheetViews>
  <sheetFormatPr baseColWidth="10" defaultRowHeight="15" x14ac:dyDescent="0.25"/>
  <cols>
    <col min="1" max="1" width="11.42578125" style="2"/>
    <col min="2" max="2" width="15.7109375" style="2" customWidth="1"/>
    <col min="3" max="3" width="14.140625" style="2" customWidth="1"/>
    <col min="4" max="4" width="15" style="2" customWidth="1"/>
    <col min="5" max="5" width="15.140625" style="2" customWidth="1"/>
    <col min="6" max="6" width="16" style="2" customWidth="1"/>
    <col min="7" max="7" width="15.5703125" style="2" customWidth="1"/>
    <col min="8" max="8" width="14.8554687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2.85546875" style="2" customWidth="1"/>
    <col min="15" max="15" width="13.140625" style="2" customWidth="1"/>
    <col min="16" max="16" width="14.5703125" style="6" bestFit="1" customWidth="1"/>
    <col min="17" max="17" width="16" style="2" customWidth="1"/>
    <col min="18" max="18" width="14.5703125" style="7" bestFit="1" customWidth="1"/>
    <col min="19" max="19" width="12.7109375" style="2" bestFit="1" customWidth="1"/>
    <col min="20" max="20" width="13.2851562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43" customFormat="1" ht="120" x14ac:dyDescent="0.25">
      <c r="B10" s="34" t="s">
        <v>1</v>
      </c>
      <c r="C10" s="34">
        <v>515</v>
      </c>
      <c r="D10" s="34" t="s">
        <v>472</v>
      </c>
      <c r="E10" s="34" t="s">
        <v>473</v>
      </c>
      <c r="F10" s="15" t="s">
        <v>476</v>
      </c>
      <c r="G10" s="15" t="s">
        <v>4068</v>
      </c>
      <c r="H10" s="30">
        <v>44350</v>
      </c>
      <c r="I10" s="15" t="s">
        <v>39</v>
      </c>
      <c r="J10" s="34" t="s">
        <v>477</v>
      </c>
      <c r="K10" s="15" t="s">
        <v>478</v>
      </c>
      <c r="L10" s="15" t="s">
        <v>479</v>
      </c>
      <c r="M10" s="15" t="s">
        <v>480</v>
      </c>
      <c r="N10" s="15" t="s">
        <v>315</v>
      </c>
      <c r="O10" s="15" t="s">
        <v>485</v>
      </c>
      <c r="P10" s="47">
        <v>53900</v>
      </c>
      <c r="Q10" s="47" t="s">
        <v>52</v>
      </c>
      <c r="R10" s="47">
        <v>53900</v>
      </c>
      <c r="S10" s="15" t="s">
        <v>486</v>
      </c>
      <c r="T10" s="30">
        <v>44350</v>
      </c>
    </row>
    <row r="11" spans="2:20" s="43" customFormat="1" ht="45" x14ac:dyDescent="0.25">
      <c r="B11" s="34" t="s">
        <v>1</v>
      </c>
      <c r="C11" s="34">
        <v>515</v>
      </c>
      <c r="D11" s="34" t="s">
        <v>474</v>
      </c>
      <c r="E11" s="34" t="s">
        <v>475</v>
      </c>
      <c r="F11" s="15" t="s">
        <v>476</v>
      </c>
      <c r="G11" s="15" t="s">
        <v>4068</v>
      </c>
      <c r="H11" s="30">
        <v>44561</v>
      </c>
      <c r="I11" s="15" t="s">
        <v>39</v>
      </c>
      <c r="J11" s="34" t="s">
        <v>481</v>
      </c>
      <c r="K11" s="15" t="s">
        <v>482</v>
      </c>
      <c r="L11" s="15" t="s">
        <v>483</v>
      </c>
      <c r="M11" s="15" t="s">
        <v>484</v>
      </c>
      <c r="N11" s="15" t="s">
        <v>60</v>
      </c>
      <c r="O11" s="15" t="s">
        <v>485</v>
      </c>
      <c r="P11" s="47">
        <v>17</v>
      </c>
      <c r="Q11" s="47" t="s">
        <v>52</v>
      </c>
      <c r="R11" s="47">
        <v>15102.4</v>
      </c>
      <c r="S11" s="15">
        <v>34</v>
      </c>
      <c r="T11" s="30">
        <v>44561</v>
      </c>
    </row>
    <row r="12" spans="2:20" s="156" customFormat="1" ht="45" x14ac:dyDescent="0.25">
      <c r="B12" s="144" t="s">
        <v>1</v>
      </c>
      <c r="C12" s="144">
        <v>515</v>
      </c>
      <c r="D12" s="144" t="s">
        <v>516</v>
      </c>
      <c r="E12" s="144" t="s">
        <v>517</v>
      </c>
      <c r="F12" s="146" t="s">
        <v>476</v>
      </c>
      <c r="G12" s="148" t="s">
        <v>4068</v>
      </c>
      <c r="H12" s="148">
        <v>44181</v>
      </c>
      <c r="I12" s="146" t="s">
        <v>52</v>
      </c>
      <c r="J12" s="144" t="s">
        <v>354</v>
      </c>
      <c r="K12" s="146" t="s">
        <v>518</v>
      </c>
      <c r="L12" s="146" t="s">
        <v>348</v>
      </c>
      <c r="M12" s="146" t="s">
        <v>41</v>
      </c>
      <c r="N12" s="146" t="s">
        <v>60</v>
      </c>
      <c r="O12" s="146" t="s">
        <v>485</v>
      </c>
      <c r="P12" s="155" t="s">
        <v>52</v>
      </c>
      <c r="Q12" s="155" t="s">
        <v>52</v>
      </c>
      <c r="R12" s="155" t="s">
        <v>52</v>
      </c>
      <c r="S12" s="146" t="s">
        <v>52</v>
      </c>
      <c r="T12" s="148" t="s">
        <v>52</v>
      </c>
    </row>
    <row r="13" spans="2:20" s="156" customFormat="1" ht="45" x14ac:dyDescent="0.25">
      <c r="B13" s="144" t="s">
        <v>774</v>
      </c>
      <c r="C13" s="144">
        <v>511</v>
      </c>
      <c r="D13" s="144" t="s">
        <v>492</v>
      </c>
      <c r="E13" s="144" t="s">
        <v>493</v>
      </c>
      <c r="F13" s="146" t="s">
        <v>476</v>
      </c>
      <c r="G13" s="148" t="s">
        <v>4068</v>
      </c>
      <c r="H13" s="148">
        <v>44677</v>
      </c>
      <c r="I13" s="146" t="s">
        <v>52</v>
      </c>
      <c r="J13" s="144" t="s">
        <v>487</v>
      </c>
      <c r="K13" s="146" t="s">
        <v>14</v>
      </c>
      <c r="L13" s="146" t="s">
        <v>123</v>
      </c>
      <c r="M13" s="146" t="s">
        <v>16</v>
      </c>
      <c r="N13" s="146" t="s">
        <v>60</v>
      </c>
      <c r="O13" s="146" t="s">
        <v>485</v>
      </c>
      <c r="P13" s="155">
        <v>9500</v>
      </c>
      <c r="Q13" s="155" t="s">
        <v>52</v>
      </c>
      <c r="R13" s="155">
        <v>9500</v>
      </c>
      <c r="S13" s="146" t="s">
        <v>514</v>
      </c>
      <c r="T13" s="148">
        <v>44677</v>
      </c>
    </row>
    <row r="14" spans="2:20" s="43" customFormat="1" ht="45" x14ac:dyDescent="0.25">
      <c r="B14" s="34" t="s">
        <v>774</v>
      </c>
      <c r="C14" s="34">
        <v>511</v>
      </c>
      <c r="D14" s="34" t="s">
        <v>494</v>
      </c>
      <c r="E14" s="34" t="s">
        <v>495</v>
      </c>
      <c r="F14" s="15" t="s">
        <v>476</v>
      </c>
      <c r="G14" s="15" t="s">
        <v>4068</v>
      </c>
      <c r="H14" s="30">
        <v>44677</v>
      </c>
      <c r="I14" s="15" t="s">
        <v>52</v>
      </c>
      <c r="J14" s="34" t="s">
        <v>488</v>
      </c>
      <c r="K14" s="15" t="s">
        <v>14</v>
      </c>
      <c r="L14" s="15" t="s">
        <v>123</v>
      </c>
      <c r="M14" s="15" t="s">
        <v>16</v>
      </c>
      <c r="N14" s="15" t="s">
        <v>60</v>
      </c>
      <c r="O14" s="15" t="s">
        <v>485</v>
      </c>
      <c r="P14" s="47">
        <v>28900</v>
      </c>
      <c r="Q14" s="47" t="s">
        <v>52</v>
      </c>
      <c r="R14" s="47">
        <v>28900</v>
      </c>
      <c r="S14" s="15" t="s">
        <v>515</v>
      </c>
      <c r="T14" s="30">
        <v>44677</v>
      </c>
    </row>
    <row r="15" spans="2:20" s="156" customFormat="1" ht="45" x14ac:dyDescent="0.25">
      <c r="B15" s="144" t="s">
        <v>774</v>
      </c>
      <c r="C15" s="144">
        <v>511</v>
      </c>
      <c r="D15" s="144" t="s">
        <v>496</v>
      </c>
      <c r="E15" s="144" t="s">
        <v>497</v>
      </c>
      <c r="F15" s="146" t="s">
        <v>476</v>
      </c>
      <c r="G15" s="148" t="s">
        <v>4068</v>
      </c>
      <c r="H15" s="148">
        <v>44181</v>
      </c>
      <c r="I15" s="146" t="s">
        <v>52</v>
      </c>
      <c r="J15" s="144" t="s">
        <v>489</v>
      </c>
      <c r="K15" s="146" t="s">
        <v>512</v>
      </c>
      <c r="L15" s="146" t="s">
        <v>513</v>
      </c>
      <c r="M15" s="146" t="s">
        <v>16</v>
      </c>
      <c r="N15" s="146" t="s">
        <v>60</v>
      </c>
      <c r="O15" s="146" t="s">
        <v>485</v>
      </c>
      <c r="P15" s="155" t="s">
        <v>52</v>
      </c>
      <c r="Q15" s="155" t="s">
        <v>52</v>
      </c>
      <c r="R15" s="155" t="s">
        <v>52</v>
      </c>
      <c r="S15" s="146" t="s">
        <v>52</v>
      </c>
      <c r="T15" s="148" t="s">
        <v>52</v>
      </c>
    </row>
    <row r="16" spans="2:20" s="43" customFormat="1" ht="45" x14ac:dyDescent="0.25">
      <c r="B16" s="34" t="s">
        <v>774</v>
      </c>
      <c r="C16" s="34">
        <v>511</v>
      </c>
      <c r="D16" s="34" t="s">
        <v>496</v>
      </c>
      <c r="E16" s="34" t="s">
        <v>498</v>
      </c>
      <c r="F16" s="15" t="s">
        <v>476</v>
      </c>
      <c r="G16" s="15" t="s">
        <v>4068</v>
      </c>
      <c r="H16" s="30">
        <v>44181</v>
      </c>
      <c r="I16" s="15" t="s">
        <v>52</v>
      </c>
      <c r="J16" s="34" t="s">
        <v>167</v>
      </c>
      <c r="K16" s="15" t="s">
        <v>122</v>
      </c>
      <c r="L16" s="15" t="s">
        <v>123</v>
      </c>
      <c r="M16" s="15" t="s">
        <v>16</v>
      </c>
      <c r="N16" s="15" t="s">
        <v>60</v>
      </c>
      <c r="O16" s="15" t="s">
        <v>485</v>
      </c>
      <c r="P16" s="47" t="s">
        <v>52</v>
      </c>
      <c r="Q16" s="47" t="s">
        <v>52</v>
      </c>
      <c r="R16" s="47" t="s">
        <v>52</v>
      </c>
      <c r="S16" s="15" t="s">
        <v>52</v>
      </c>
      <c r="T16" s="30" t="s">
        <v>52</v>
      </c>
    </row>
    <row r="17" spans="2:20" s="43" customFormat="1" ht="45" x14ac:dyDescent="0.25">
      <c r="B17" s="34" t="s">
        <v>774</v>
      </c>
      <c r="C17" s="34">
        <v>511</v>
      </c>
      <c r="D17" s="34" t="s">
        <v>496</v>
      </c>
      <c r="E17" s="34" t="s">
        <v>499</v>
      </c>
      <c r="F17" s="15" t="s">
        <v>476</v>
      </c>
      <c r="G17" s="15" t="s">
        <v>4068</v>
      </c>
      <c r="H17" s="30">
        <v>44181</v>
      </c>
      <c r="I17" s="15" t="s">
        <v>52</v>
      </c>
      <c r="J17" s="34" t="s">
        <v>167</v>
      </c>
      <c r="K17" s="15" t="s">
        <v>122</v>
      </c>
      <c r="L17" s="15" t="s">
        <v>123</v>
      </c>
      <c r="M17" s="15" t="s">
        <v>16</v>
      </c>
      <c r="N17" s="15" t="s">
        <v>60</v>
      </c>
      <c r="O17" s="15" t="s">
        <v>485</v>
      </c>
      <c r="P17" s="47" t="s">
        <v>52</v>
      </c>
      <c r="Q17" s="47" t="s">
        <v>52</v>
      </c>
      <c r="R17" s="47" t="s">
        <v>52</v>
      </c>
      <c r="S17" s="15" t="s">
        <v>52</v>
      </c>
      <c r="T17" s="30" t="s">
        <v>52</v>
      </c>
    </row>
    <row r="18" spans="2:20" s="43" customFormat="1" ht="45" x14ac:dyDescent="0.25">
      <c r="B18" s="34" t="s">
        <v>774</v>
      </c>
      <c r="C18" s="34">
        <v>511</v>
      </c>
      <c r="D18" s="34" t="s">
        <v>496</v>
      </c>
      <c r="E18" s="34" t="s">
        <v>500</v>
      </c>
      <c r="F18" s="15" t="s">
        <v>476</v>
      </c>
      <c r="G18" s="15" t="s">
        <v>4068</v>
      </c>
      <c r="H18" s="30">
        <v>44181</v>
      </c>
      <c r="I18" s="15" t="s">
        <v>52</v>
      </c>
      <c r="J18" s="34" t="s">
        <v>490</v>
      </c>
      <c r="K18" s="15" t="s">
        <v>122</v>
      </c>
      <c r="L18" s="15" t="s">
        <v>123</v>
      </c>
      <c r="M18" s="15" t="s">
        <v>16</v>
      </c>
      <c r="N18" s="15" t="s">
        <v>59</v>
      </c>
      <c r="O18" s="15" t="s">
        <v>485</v>
      </c>
      <c r="P18" s="47" t="s">
        <v>52</v>
      </c>
      <c r="Q18" s="47" t="s">
        <v>52</v>
      </c>
      <c r="R18" s="47" t="s">
        <v>52</v>
      </c>
      <c r="S18" s="15" t="s">
        <v>52</v>
      </c>
      <c r="T18" s="30" t="s">
        <v>52</v>
      </c>
    </row>
    <row r="19" spans="2:20" s="43" customFormat="1" ht="45" x14ac:dyDescent="0.25">
      <c r="B19" s="34" t="s">
        <v>774</v>
      </c>
      <c r="C19" s="34">
        <v>511</v>
      </c>
      <c r="D19" s="34" t="s">
        <v>496</v>
      </c>
      <c r="E19" s="34" t="s">
        <v>501</v>
      </c>
      <c r="F19" s="15" t="s">
        <v>476</v>
      </c>
      <c r="G19" s="15" t="s">
        <v>4068</v>
      </c>
      <c r="H19" s="30">
        <v>44181</v>
      </c>
      <c r="I19" s="15" t="s">
        <v>52</v>
      </c>
      <c r="J19" s="34" t="s">
        <v>491</v>
      </c>
      <c r="K19" s="15" t="s">
        <v>122</v>
      </c>
      <c r="L19" s="15" t="s">
        <v>123</v>
      </c>
      <c r="M19" s="15" t="s">
        <v>16</v>
      </c>
      <c r="N19" s="15" t="s">
        <v>60</v>
      </c>
      <c r="O19" s="15" t="s">
        <v>485</v>
      </c>
      <c r="P19" s="47" t="s">
        <v>52</v>
      </c>
      <c r="Q19" s="47" t="s">
        <v>52</v>
      </c>
      <c r="R19" s="47" t="s">
        <v>52</v>
      </c>
      <c r="S19" s="15" t="s">
        <v>52</v>
      </c>
      <c r="T19" s="30" t="s">
        <v>52</v>
      </c>
    </row>
    <row r="20" spans="2:20" s="43" customFormat="1" ht="45" x14ac:dyDescent="0.25">
      <c r="B20" s="34" t="s">
        <v>1198</v>
      </c>
      <c r="C20" s="34">
        <v>523</v>
      </c>
      <c r="D20" s="34" t="s">
        <v>508</v>
      </c>
      <c r="E20" s="34" t="s">
        <v>509</v>
      </c>
      <c r="F20" s="15" t="s">
        <v>476</v>
      </c>
      <c r="G20" s="15" t="s">
        <v>4068</v>
      </c>
      <c r="H20" s="30">
        <v>44643</v>
      </c>
      <c r="I20" s="15" t="s">
        <v>39</v>
      </c>
      <c r="J20" s="34" t="s">
        <v>502</v>
      </c>
      <c r="K20" s="15" t="s">
        <v>503</v>
      </c>
      <c r="L20" s="15" t="s">
        <v>504</v>
      </c>
      <c r="M20" s="15" t="s">
        <v>16</v>
      </c>
      <c r="N20" s="15" t="s">
        <v>60</v>
      </c>
      <c r="O20" s="15" t="s">
        <v>485</v>
      </c>
      <c r="P20" s="47">
        <v>21460</v>
      </c>
      <c r="Q20" s="47">
        <v>5364.45</v>
      </c>
      <c r="R20" s="47">
        <f>P20-Q20</f>
        <v>16095.55</v>
      </c>
      <c r="S20" s="15">
        <v>3706</v>
      </c>
      <c r="T20" s="30">
        <v>44643</v>
      </c>
    </row>
    <row r="21" spans="2:20" s="43" customFormat="1" ht="45" x14ac:dyDescent="0.25">
      <c r="B21" s="34" t="s">
        <v>1198</v>
      </c>
      <c r="C21" s="34">
        <v>523</v>
      </c>
      <c r="D21" s="34" t="s">
        <v>510</v>
      </c>
      <c r="E21" s="34" t="s">
        <v>511</v>
      </c>
      <c r="F21" s="15" t="s">
        <v>476</v>
      </c>
      <c r="G21" s="15" t="s">
        <v>4068</v>
      </c>
      <c r="H21" s="30">
        <v>44643</v>
      </c>
      <c r="I21" s="15" t="s">
        <v>39</v>
      </c>
      <c r="J21" s="34" t="s">
        <v>505</v>
      </c>
      <c r="K21" s="15" t="s">
        <v>506</v>
      </c>
      <c r="L21" s="15" t="s">
        <v>507</v>
      </c>
      <c r="M21" s="15" t="s">
        <v>16</v>
      </c>
      <c r="N21" s="15" t="s">
        <v>60</v>
      </c>
      <c r="O21" s="15" t="s">
        <v>485</v>
      </c>
      <c r="P21" s="47">
        <v>22040</v>
      </c>
      <c r="Q21" s="47">
        <v>5509.44</v>
      </c>
      <c r="R21" s="47">
        <f>P21-Q21</f>
        <v>16530.560000000001</v>
      </c>
      <c r="S21" s="15">
        <v>3707</v>
      </c>
      <c r="T21" s="30">
        <v>44643</v>
      </c>
    </row>
    <row r="22" spans="2:20" s="43" customFormat="1" ht="45" x14ac:dyDescent="0.25">
      <c r="B22" s="34" t="s">
        <v>2116</v>
      </c>
      <c r="C22" s="34">
        <v>519</v>
      </c>
      <c r="D22" s="34" t="s">
        <v>2590</v>
      </c>
      <c r="E22" s="34" t="s">
        <v>2591</v>
      </c>
      <c r="F22" s="15" t="s">
        <v>476</v>
      </c>
      <c r="G22" s="15" t="s">
        <v>4068</v>
      </c>
      <c r="H22" s="30" t="s">
        <v>52</v>
      </c>
      <c r="I22" s="15" t="s">
        <v>52</v>
      </c>
      <c r="J22" s="34" t="s">
        <v>2577</v>
      </c>
      <c r="K22" s="15" t="s">
        <v>2578</v>
      </c>
      <c r="L22" s="15" t="s">
        <v>2579</v>
      </c>
      <c r="M22" s="15" t="s">
        <v>2102</v>
      </c>
      <c r="N22" s="15" t="s">
        <v>60</v>
      </c>
      <c r="O22" s="15" t="s">
        <v>485</v>
      </c>
      <c r="P22" s="47" t="s">
        <v>52</v>
      </c>
      <c r="Q22" s="47" t="s">
        <v>52</v>
      </c>
      <c r="R22" s="47" t="s">
        <v>52</v>
      </c>
      <c r="S22" s="15" t="s">
        <v>52</v>
      </c>
      <c r="T22" s="30" t="s">
        <v>52</v>
      </c>
    </row>
    <row r="23" spans="2:20" s="43" customFormat="1" ht="45" x14ac:dyDescent="0.25">
      <c r="B23" s="34" t="s">
        <v>2116</v>
      </c>
      <c r="C23" s="34">
        <v>519</v>
      </c>
      <c r="D23" s="34" t="s">
        <v>2590</v>
      </c>
      <c r="E23" s="34" t="s">
        <v>2592</v>
      </c>
      <c r="F23" s="15" t="s">
        <v>476</v>
      </c>
      <c r="G23" s="15" t="s">
        <v>4068</v>
      </c>
      <c r="H23" s="30" t="s">
        <v>52</v>
      </c>
      <c r="I23" s="15" t="s">
        <v>52</v>
      </c>
      <c r="J23" s="34" t="s">
        <v>2580</v>
      </c>
      <c r="K23" s="15" t="s">
        <v>2581</v>
      </c>
      <c r="L23" s="15" t="s">
        <v>2579</v>
      </c>
      <c r="M23" s="15" t="s">
        <v>2582</v>
      </c>
      <c r="N23" s="15" t="s">
        <v>60</v>
      </c>
      <c r="O23" s="15" t="s">
        <v>485</v>
      </c>
      <c r="P23" s="47" t="s">
        <v>52</v>
      </c>
      <c r="Q23" s="47" t="s">
        <v>52</v>
      </c>
      <c r="R23" s="47" t="s">
        <v>52</v>
      </c>
      <c r="S23" s="15" t="s">
        <v>52</v>
      </c>
      <c r="T23" s="30" t="s">
        <v>52</v>
      </c>
    </row>
    <row r="24" spans="2:20" s="43" customFormat="1" ht="45" x14ac:dyDescent="0.25">
      <c r="B24" s="34" t="s">
        <v>2116</v>
      </c>
      <c r="C24" s="34">
        <v>519</v>
      </c>
      <c r="D24" s="34" t="s">
        <v>2590</v>
      </c>
      <c r="E24" s="34" t="s">
        <v>2593</v>
      </c>
      <c r="F24" s="15" t="s">
        <v>476</v>
      </c>
      <c r="G24" s="15" t="s">
        <v>4068</v>
      </c>
      <c r="H24" s="30" t="s">
        <v>52</v>
      </c>
      <c r="I24" s="15" t="s">
        <v>52</v>
      </c>
      <c r="J24" s="34" t="s">
        <v>2583</v>
      </c>
      <c r="K24" s="15" t="s">
        <v>2584</v>
      </c>
      <c r="L24" s="15" t="s">
        <v>2579</v>
      </c>
      <c r="M24" s="15" t="s">
        <v>2585</v>
      </c>
      <c r="N24" s="15" t="s">
        <v>60</v>
      </c>
      <c r="O24" s="15" t="s">
        <v>485</v>
      </c>
      <c r="P24" s="47" t="s">
        <v>52</v>
      </c>
      <c r="Q24" s="47" t="s">
        <v>52</v>
      </c>
      <c r="R24" s="47" t="s">
        <v>52</v>
      </c>
      <c r="S24" s="15" t="s">
        <v>52</v>
      </c>
      <c r="T24" s="30" t="s">
        <v>52</v>
      </c>
    </row>
    <row r="25" spans="2:20" s="43" customFormat="1" ht="45" x14ac:dyDescent="0.25">
      <c r="B25" s="34" t="s">
        <v>2116</v>
      </c>
      <c r="C25" s="34">
        <v>519</v>
      </c>
      <c r="D25" s="34" t="s">
        <v>2590</v>
      </c>
      <c r="E25" s="34" t="s">
        <v>2594</v>
      </c>
      <c r="F25" s="15" t="s">
        <v>476</v>
      </c>
      <c r="G25" s="15" t="s">
        <v>4068</v>
      </c>
      <c r="H25" s="30" t="s">
        <v>52</v>
      </c>
      <c r="I25" s="15" t="s">
        <v>52</v>
      </c>
      <c r="J25" s="34" t="s">
        <v>2586</v>
      </c>
      <c r="K25" s="15" t="s">
        <v>2584</v>
      </c>
      <c r="L25" s="15" t="s">
        <v>2579</v>
      </c>
      <c r="M25" s="15" t="s">
        <v>2587</v>
      </c>
      <c r="N25" s="15" t="s">
        <v>60</v>
      </c>
      <c r="O25" s="15" t="s">
        <v>485</v>
      </c>
      <c r="P25" s="47" t="s">
        <v>52</v>
      </c>
      <c r="Q25" s="47" t="s">
        <v>52</v>
      </c>
      <c r="R25" s="47" t="s">
        <v>52</v>
      </c>
      <c r="S25" s="15" t="s">
        <v>52</v>
      </c>
      <c r="T25" s="30" t="s">
        <v>52</v>
      </c>
    </row>
    <row r="26" spans="2:20" s="43" customFormat="1" x14ac:dyDescent="0.25">
      <c r="B26" s="34" t="s">
        <v>2116</v>
      </c>
      <c r="C26" s="34">
        <v>519</v>
      </c>
      <c r="D26" s="34" t="s">
        <v>2590</v>
      </c>
      <c r="E26" s="34" t="s">
        <v>2595</v>
      </c>
      <c r="F26" s="15" t="s">
        <v>476</v>
      </c>
      <c r="G26" s="15" t="s">
        <v>4068</v>
      </c>
      <c r="H26" s="30" t="s">
        <v>52</v>
      </c>
      <c r="I26" s="15" t="s">
        <v>52</v>
      </c>
      <c r="J26" s="34" t="s">
        <v>2588</v>
      </c>
      <c r="K26" s="15" t="s">
        <v>2589</v>
      </c>
      <c r="L26" s="15" t="s">
        <v>2579</v>
      </c>
      <c r="M26" s="15" t="s">
        <v>2102</v>
      </c>
      <c r="N26" s="15" t="s">
        <v>60</v>
      </c>
      <c r="O26" s="15" t="s">
        <v>485</v>
      </c>
      <c r="P26" s="47" t="s">
        <v>52</v>
      </c>
      <c r="Q26" s="47" t="s">
        <v>52</v>
      </c>
      <c r="R26" s="47" t="s">
        <v>52</v>
      </c>
      <c r="S26" s="15" t="s">
        <v>52</v>
      </c>
      <c r="T26" s="30" t="s">
        <v>52</v>
      </c>
    </row>
  </sheetData>
  <mergeCells count="7">
    <mergeCell ref="P8:T8"/>
    <mergeCell ref="G3:M3"/>
    <mergeCell ref="G4:M4"/>
    <mergeCell ref="G5:M5"/>
    <mergeCell ref="B8:G8"/>
    <mergeCell ref="H8:I8"/>
    <mergeCell ref="J8:O8"/>
  </mergeCells>
  <phoneticPr fontId="5" type="noConversion"/>
  <pageMargins left="0.25" right="0.25" top="0.75" bottom="0.75" header="0.3" footer="0.3"/>
  <pageSetup paperSize="5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2DB48-E314-4095-BCC1-0898F49964E5}">
  <sheetPr>
    <pageSetUpPr fitToPage="1"/>
  </sheetPr>
  <dimension ref="B3:T15"/>
  <sheetViews>
    <sheetView topLeftCell="F1" workbookViewId="0">
      <pane ySplit="3960" topLeftCell="A13"/>
      <selection activeCell="U1" sqref="U1:V1048576"/>
      <selection pane="bottomLeft" activeCell="E15" sqref="E15"/>
    </sheetView>
  </sheetViews>
  <sheetFormatPr baseColWidth="10" defaultRowHeight="15" x14ac:dyDescent="0.25"/>
  <cols>
    <col min="1" max="1" width="11.42578125" style="2"/>
    <col min="2" max="2" width="14.5703125" style="2" customWidth="1"/>
    <col min="3" max="3" width="13.7109375" style="2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4.4257812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3.28515625" style="2" customWidth="1"/>
    <col min="15" max="15" width="12.42578125" style="2" customWidth="1"/>
    <col min="16" max="16" width="15" style="6" customWidth="1"/>
    <col min="17" max="17" width="16.7109375" style="2" customWidth="1"/>
    <col min="18" max="18" width="12.7109375" style="7" bestFit="1" customWidth="1"/>
    <col min="19" max="19" width="11.42578125" style="2"/>
    <col min="20" max="20" width="12.710937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43" customFormat="1" ht="45" x14ac:dyDescent="0.25">
      <c r="B10" s="34" t="s">
        <v>774</v>
      </c>
      <c r="C10" s="34">
        <v>511</v>
      </c>
      <c r="D10" s="34" t="s">
        <v>524</v>
      </c>
      <c r="E10" s="34" t="s">
        <v>525</v>
      </c>
      <c r="F10" s="34" t="s">
        <v>535</v>
      </c>
      <c r="G10" s="34"/>
      <c r="H10" s="30">
        <v>44181</v>
      </c>
      <c r="I10" s="15" t="s">
        <v>52</v>
      </c>
      <c r="J10" s="34" t="s">
        <v>519</v>
      </c>
      <c r="K10" s="15" t="s">
        <v>122</v>
      </c>
      <c r="L10" s="15" t="s">
        <v>123</v>
      </c>
      <c r="M10" s="15" t="s">
        <v>16</v>
      </c>
      <c r="N10" s="15" t="s">
        <v>536</v>
      </c>
      <c r="O10" s="34" t="s">
        <v>535</v>
      </c>
      <c r="P10" s="15" t="s">
        <v>52</v>
      </c>
      <c r="Q10" s="15" t="s">
        <v>52</v>
      </c>
      <c r="R10" s="15" t="s">
        <v>52</v>
      </c>
      <c r="S10" s="15" t="s">
        <v>52</v>
      </c>
      <c r="T10" s="30" t="s">
        <v>52</v>
      </c>
    </row>
    <row r="11" spans="2:20" s="43" customFormat="1" ht="45" x14ac:dyDescent="0.25">
      <c r="B11" s="34" t="s">
        <v>774</v>
      </c>
      <c r="C11" s="34">
        <v>511</v>
      </c>
      <c r="D11" s="34" t="s">
        <v>526</v>
      </c>
      <c r="E11" s="34" t="s">
        <v>527</v>
      </c>
      <c r="F11" s="34" t="s">
        <v>535</v>
      </c>
      <c r="G11" s="34"/>
      <c r="H11" s="30">
        <v>44181</v>
      </c>
      <c r="I11" s="15" t="s">
        <v>52</v>
      </c>
      <c r="J11" s="34" t="s">
        <v>520</v>
      </c>
      <c r="K11" s="15" t="s">
        <v>122</v>
      </c>
      <c r="L11" s="15" t="s">
        <v>123</v>
      </c>
      <c r="M11" s="15" t="s">
        <v>16</v>
      </c>
      <c r="N11" s="15" t="s">
        <v>536</v>
      </c>
      <c r="O11" s="34" t="s">
        <v>535</v>
      </c>
      <c r="P11" s="15" t="s">
        <v>52</v>
      </c>
      <c r="Q11" s="15" t="s">
        <v>52</v>
      </c>
      <c r="R11" s="15" t="s">
        <v>52</v>
      </c>
      <c r="S11" s="15" t="s">
        <v>52</v>
      </c>
      <c r="T11" s="30" t="s">
        <v>52</v>
      </c>
    </row>
    <row r="12" spans="2:20" s="43" customFormat="1" ht="45" x14ac:dyDescent="0.25">
      <c r="B12" s="34" t="s">
        <v>774</v>
      </c>
      <c r="C12" s="34">
        <v>511</v>
      </c>
      <c r="D12" s="34" t="s">
        <v>524</v>
      </c>
      <c r="E12" s="34" t="s">
        <v>528</v>
      </c>
      <c r="F12" s="34" t="s">
        <v>535</v>
      </c>
      <c r="G12" s="34"/>
      <c r="H12" s="30">
        <v>44181</v>
      </c>
      <c r="I12" s="15" t="s">
        <v>52</v>
      </c>
      <c r="J12" s="34" t="s">
        <v>521</v>
      </c>
      <c r="K12" s="15" t="s">
        <v>122</v>
      </c>
      <c r="L12" s="15" t="s">
        <v>123</v>
      </c>
      <c r="M12" s="15" t="s">
        <v>16</v>
      </c>
      <c r="N12" s="15" t="s">
        <v>536</v>
      </c>
      <c r="O12" s="34" t="s">
        <v>535</v>
      </c>
      <c r="P12" s="15" t="s">
        <v>52</v>
      </c>
      <c r="Q12" s="15" t="s">
        <v>52</v>
      </c>
      <c r="R12" s="15" t="s">
        <v>52</v>
      </c>
      <c r="S12" s="15" t="s">
        <v>52</v>
      </c>
      <c r="T12" s="30" t="s">
        <v>52</v>
      </c>
    </row>
    <row r="13" spans="2:20" s="43" customFormat="1" ht="45" x14ac:dyDescent="0.25">
      <c r="B13" s="34" t="s">
        <v>774</v>
      </c>
      <c r="C13" s="34">
        <v>511</v>
      </c>
      <c r="D13" s="34" t="s">
        <v>524</v>
      </c>
      <c r="E13" s="34" t="s">
        <v>529</v>
      </c>
      <c r="F13" s="34" t="s">
        <v>535</v>
      </c>
      <c r="G13" s="34"/>
      <c r="H13" s="30">
        <v>44181</v>
      </c>
      <c r="I13" s="15" t="s">
        <v>52</v>
      </c>
      <c r="J13" s="34" t="s">
        <v>522</v>
      </c>
      <c r="K13" s="15" t="s">
        <v>122</v>
      </c>
      <c r="L13" s="15" t="s">
        <v>123</v>
      </c>
      <c r="M13" s="15" t="s">
        <v>16</v>
      </c>
      <c r="N13" s="15" t="s">
        <v>536</v>
      </c>
      <c r="O13" s="34" t="s">
        <v>535</v>
      </c>
      <c r="P13" s="15" t="s">
        <v>52</v>
      </c>
      <c r="Q13" s="15" t="s">
        <v>52</v>
      </c>
      <c r="R13" s="15" t="s">
        <v>52</v>
      </c>
      <c r="S13" s="15" t="s">
        <v>52</v>
      </c>
      <c r="T13" s="30" t="s">
        <v>52</v>
      </c>
    </row>
    <row r="14" spans="2:20" s="43" customFormat="1" ht="45" x14ac:dyDescent="0.25">
      <c r="B14" s="34" t="s">
        <v>774</v>
      </c>
      <c r="C14" s="34">
        <v>511</v>
      </c>
      <c r="D14" s="34" t="s">
        <v>524</v>
      </c>
      <c r="E14" s="34" t="s">
        <v>530</v>
      </c>
      <c r="F14" s="34" t="s">
        <v>535</v>
      </c>
      <c r="G14" s="34"/>
      <c r="H14" s="30">
        <v>44181</v>
      </c>
      <c r="I14" s="15" t="s">
        <v>52</v>
      </c>
      <c r="J14" s="34" t="s">
        <v>523</v>
      </c>
      <c r="K14" s="15" t="s">
        <v>122</v>
      </c>
      <c r="L14" s="15" t="s">
        <v>123</v>
      </c>
      <c r="M14" s="15" t="s">
        <v>16</v>
      </c>
      <c r="N14" s="15" t="s">
        <v>536</v>
      </c>
      <c r="O14" s="34" t="s">
        <v>535</v>
      </c>
      <c r="P14" s="15" t="s">
        <v>52</v>
      </c>
      <c r="Q14" s="15" t="s">
        <v>52</v>
      </c>
      <c r="R14" s="15" t="s">
        <v>52</v>
      </c>
      <c r="S14" s="15" t="s">
        <v>52</v>
      </c>
      <c r="T14" s="30" t="s">
        <v>52</v>
      </c>
    </row>
    <row r="15" spans="2:20" s="43" customFormat="1" x14ac:dyDescent="0.25">
      <c r="B15" s="34" t="s">
        <v>1</v>
      </c>
      <c r="C15" s="34">
        <v>515</v>
      </c>
      <c r="D15" s="34" t="s">
        <v>533</v>
      </c>
      <c r="E15" s="34" t="s">
        <v>534</v>
      </c>
      <c r="F15" s="34" t="s">
        <v>535</v>
      </c>
      <c r="G15" s="34"/>
      <c r="H15" s="30">
        <v>44633</v>
      </c>
      <c r="I15" s="15" t="s">
        <v>330</v>
      </c>
      <c r="J15" s="34" t="s">
        <v>99</v>
      </c>
      <c r="K15" s="15" t="s">
        <v>40</v>
      </c>
      <c r="L15" s="15" t="s">
        <v>531</v>
      </c>
      <c r="M15" s="15" t="s">
        <v>532</v>
      </c>
      <c r="N15" s="15" t="s">
        <v>536</v>
      </c>
      <c r="O15" s="34" t="s">
        <v>535</v>
      </c>
      <c r="P15" s="47">
        <v>12900.59</v>
      </c>
      <c r="Q15" s="47">
        <v>3224.79</v>
      </c>
      <c r="R15" s="47">
        <f>P15-Q15</f>
        <v>9675.7999999999993</v>
      </c>
      <c r="S15" s="15">
        <v>473</v>
      </c>
      <c r="T15" s="30">
        <v>44636</v>
      </c>
    </row>
  </sheetData>
  <mergeCells count="7">
    <mergeCell ref="P8:T8"/>
    <mergeCell ref="G3:M3"/>
    <mergeCell ref="G4:M4"/>
    <mergeCell ref="G5:M5"/>
    <mergeCell ref="B8:G8"/>
    <mergeCell ref="H8:I8"/>
    <mergeCell ref="J8:O8"/>
  </mergeCells>
  <pageMargins left="0.7" right="0.7" top="0.75" bottom="0.75" header="0.3" footer="0.3"/>
  <pageSetup paperSize="5" scale="4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4E360-888D-4A9B-AFE5-9FBAAFAF6FA5}">
  <sheetPr>
    <tabColor rgb="FFFFFF00"/>
    <pageSetUpPr fitToPage="1"/>
  </sheetPr>
  <dimension ref="B3:V46"/>
  <sheetViews>
    <sheetView topLeftCell="G2" workbookViewId="0">
      <pane ySplit="4590" topLeftCell="A26"/>
      <selection activeCell="U2" sqref="U1:V1048576"/>
      <selection pane="bottomLeft" activeCell="J28" sqref="J28"/>
    </sheetView>
  </sheetViews>
  <sheetFormatPr baseColWidth="10" defaultRowHeight="15" x14ac:dyDescent="0.25"/>
  <cols>
    <col min="1" max="1" width="11.42578125" style="2"/>
    <col min="2" max="2" width="14.7109375" style="8" customWidth="1"/>
    <col min="3" max="3" width="19" style="2" customWidth="1"/>
    <col min="4" max="4" width="17.42578125" style="2" customWidth="1"/>
    <col min="5" max="6" width="17.85546875" style="2" customWidth="1"/>
    <col min="7" max="7" width="18.140625" style="2" customWidth="1"/>
    <col min="8" max="8" width="15.7109375" style="4" customWidth="1"/>
    <col min="9" max="9" width="14.7109375" style="2" customWidth="1"/>
    <col min="10" max="10" width="34.140625" style="2" customWidth="1"/>
    <col min="11" max="11" width="16.140625" style="2" customWidth="1"/>
    <col min="12" max="12" width="15.5703125" style="2" customWidth="1"/>
    <col min="13" max="13" width="12.85546875" style="2" bestFit="1" customWidth="1"/>
    <col min="14" max="14" width="11.42578125" style="8"/>
    <col min="15" max="15" width="18.5703125" style="2" customWidth="1"/>
    <col min="16" max="16" width="15.7109375" style="6" bestFit="1" customWidth="1"/>
    <col min="17" max="17" width="15.7109375" style="2" bestFit="1" customWidth="1"/>
    <col min="18" max="18" width="13.85546875" style="11" bestFit="1" customWidth="1"/>
    <col min="19" max="19" width="11.42578125" style="2"/>
    <col min="20" max="20" width="12.710937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193" customFormat="1" ht="45" x14ac:dyDescent="0.25">
      <c r="B10" s="168" t="s">
        <v>774</v>
      </c>
      <c r="C10" s="168">
        <v>511</v>
      </c>
      <c r="D10" s="168" t="s">
        <v>566</v>
      </c>
      <c r="E10" s="168" t="s">
        <v>567</v>
      </c>
      <c r="F10" s="191" t="s">
        <v>3646</v>
      </c>
      <c r="G10" s="191" t="s">
        <v>4070</v>
      </c>
      <c r="H10" s="191">
        <v>44181</v>
      </c>
      <c r="I10" s="191" t="s">
        <v>3733</v>
      </c>
      <c r="J10" s="168" t="s">
        <v>3641</v>
      </c>
      <c r="K10" s="191" t="s">
        <v>122</v>
      </c>
      <c r="L10" s="191" t="s">
        <v>123</v>
      </c>
      <c r="M10" s="191" t="s">
        <v>16</v>
      </c>
      <c r="N10" s="191" t="s">
        <v>59</v>
      </c>
      <c r="O10" s="191" t="s">
        <v>3646</v>
      </c>
      <c r="P10" s="191" t="s">
        <v>52</v>
      </c>
      <c r="Q10" s="191" t="s">
        <v>52</v>
      </c>
      <c r="R10" s="191" t="s">
        <v>52</v>
      </c>
      <c r="S10" s="191" t="s">
        <v>52</v>
      </c>
      <c r="T10" s="192" t="s">
        <v>52</v>
      </c>
    </row>
    <row r="11" spans="2:20" s="193" customFormat="1" ht="45" x14ac:dyDescent="0.25">
      <c r="B11" s="168" t="s">
        <v>774</v>
      </c>
      <c r="C11" s="168">
        <v>511</v>
      </c>
      <c r="D11" s="168" t="s">
        <v>566</v>
      </c>
      <c r="E11" s="168" t="s">
        <v>568</v>
      </c>
      <c r="F11" s="191" t="s">
        <v>3646</v>
      </c>
      <c r="G11" s="191" t="s">
        <v>4070</v>
      </c>
      <c r="H11" s="191">
        <v>44181</v>
      </c>
      <c r="I11" s="191" t="s">
        <v>3733</v>
      </c>
      <c r="J11" s="168" t="s">
        <v>3641</v>
      </c>
      <c r="K11" s="191" t="s">
        <v>122</v>
      </c>
      <c r="L11" s="191" t="s">
        <v>123</v>
      </c>
      <c r="M11" s="191" t="s">
        <v>16</v>
      </c>
      <c r="N11" s="191" t="s">
        <v>59</v>
      </c>
      <c r="O11" s="191" t="s">
        <v>3646</v>
      </c>
      <c r="P11" s="191" t="s">
        <v>52</v>
      </c>
      <c r="Q11" s="191" t="s">
        <v>52</v>
      </c>
      <c r="R11" s="191" t="s">
        <v>52</v>
      </c>
      <c r="S11" s="191" t="s">
        <v>52</v>
      </c>
      <c r="T11" s="192" t="s">
        <v>52</v>
      </c>
    </row>
    <row r="12" spans="2:20" s="193" customFormat="1" ht="45" x14ac:dyDescent="0.25">
      <c r="B12" s="168" t="s">
        <v>774</v>
      </c>
      <c r="C12" s="168">
        <v>511</v>
      </c>
      <c r="D12" s="168" t="s">
        <v>566</v>
      </c>
      <c r="E12" s="168" t="s">
        <v>569</v>
      </c>
      <c r="F12" s="191" t="s">
        <v>3646</v>
      </c>
      <c r="G12" s="191" t="s">
        <v>4070</v>
      </c>
      <c r="H12" s="191">
        <v>44181</v>
      </c>
      <c r="I12" s="191" t="s">
        <v>3733</v>
      </c>
      <c r="J12" s="168" t="s">
        <v>3642</v>
      </c>
      <c r="K12" s="191" t="s">
        <v>122</v>
      </c>
      <c r="L12" s="191" t="s">
        <v>123</v>
      </c>
      <c r="M12" s="191" t="s">
        <v>16</v>
      </c>
      <c r="N12" s="191" t="s">
        <v>59</v>
      </c>
      <c r="O12" s="191" t="s">
        <v>3646</v>
      </c>
      <c r="P12" s="191" t="s">
        <v>52</v>
      </c>
      <c r="Q12" s="191" t="s">
        <v>52</v>
      </c>
      <c r="R12" s="191" t="s">
        <v>52</v>
      </c>
      <c r="S12" s="191" t="s">
        <v>52</v>
      </c>
      <c r="T12" s="192" t="s">
        <v>52</v>
      </c>
    </row>
    <row r="13" spans="2:20" s="193" customFormat="1" ht="45" x14ac:dyDescent="0.25">
      <c r="B13" s="168" t="s">
        <v>774</v>
      </c>
      <c r="C13" s="168">
        <v>511</v>
      </c>
      <c r="D13" s="168" t="s">
        <v>566</v>
      </c>
      <c r="E13" s="168" t="s">
        <v>570</v>
      </c>
      <c r="F13" s="191" t="s">
        <v>3646</v>
      </c>
      <c r="G13" s="191" t="s">
        <v>4070</v>
      </c>
      <c r="H13" s="191">
        <v>44181</v>
      </c>
      <c r="I13" s="191" t="s">
        <v>3733</v>
      </c>
      <c r="J13" s="168" t="s">
        <v>522</v>
      </c>
      <c r="K13" s="191" t="s">
        <v>122</v>
      </c>
      <c r="L13" s="191" t="s">
        <v>123</v>
      </c>
      <c r="M13" s="191" t="s">
        <v>16</v>
      </c>
      <c r="N13" s="191" t="s">
        <v>59</v>
      </c>
      <c r="O13" s="191" t="s">
        <v>3646</v>
      </c>
      <c r="P13" s="191" t="s">
        <v>52</v>
      </c>
      <c r="Q13" s="191" t="s">
        <v>52</v>
      </c>
      <c r="R13" s="191" t="s">
        <v>52</v>
      </c>
      <c r="S13" s="191" t="s">
        <v>52</v>
      </c>
      <c r="T13" s="192" t="s">
        <v>52</v>
      </c>
    </row>
    <row r="14" spans="2:20" s="193" customFormat="1" ht="45" x14ac:dyDescent="0.25">
      <c r="B14" s="168" t="s">
        <v>774</v>
      </c>
      <c r="C14" s="168">
        <v>511</v>
      </c>
      <c r="D14" s="168" t="s">
        <v>566</v>
      </c>
      <c r="E14" s="168" t="s">
        <v>571</v>
      </c>
      <c r="F14" s="191" t="s">
        <v>3646</v>
      </c>
      <c r="G14" s="191" t="s">
        <v>4070</v>
      </c>
      <c r="H14" s="191">
        <v>44181</v>
      </c>
      <c r="I14" s="191" t="s">
        <v>3733</v>
      </c>
      <c r="J14" s="168" t="s">
        <v>522</v>
      </c>
      <c r="K14" s="191" t="s">
        <v>122</v>
      </c>
      <c r="L14" s="191" t="s">
        <v>123</v>
      </c>
      <c r="M14" s="191" t="s">
        <v>16</v>
      </c>
      <c r="N14" s="191" t="s">
        <v>60</v>
      </c>
      <c r="O14" s="191" t="s">
        <v>3646</v>
      </c>
      <c r="P14" s="191" t="s">
        <v>52</v>
      </c>
      <c r="Q14" s="191" t="s">
        <v>52</v>
      </c>
      <c r="R14" s="191" t="s">
        <v>52</v>
      </c>
      <c r="S14" s="191" t="s">
        <v>52</v>
      </c>
      <c r="T14" s="192" t="s">
        <v>52</v>
      </c>
    </row>
    <row r="15" spans="2:20" s="193" customFormat="1" ht="45" x14ac:dyDescent="0.25">
      <c r="B15" s="168" t="s">
        <v>774</v>
      </c>
      <c r="C15" s="168">
        <v>511</v>
      </c>
      <c r="D15" s="168" t="s">
        <v>566</v>
      </c>
      <c r="E15" s="168" t="s">
        <v>572</v>
      </c>
      <c r="F15" s="191" t="s">
        <v>3646</v>
      </c>
      <c r="G15" s="191" t="s">
        <v>4070</v>
      </c>
      <c r="H15" s="191">
        <v>44181</v>
      </c>
      <c r="I15" s="191" t="s">
        <v>3733</v>
      </c>
      <c r="J15" s="168" t="s">
        <v>522</v>
      </c>
      <c r="K15" s="191" t="s">
        <v>122</v>
      </c>
      <c r="L15" s="191" t="s">
        <v>123</v>
      </c>
      <c r="M15" s="191" t="s">
        <v>16</v>
      </c>
      <c r="N15" s="191" t="s">
        <v>60</v>
      </c>
      <c r="O15" s="191" t="s">
        <v>3646</v>
      </c>
      <c r="P15" s="191" t="s">
        <v>52</v>
      </c>
      <c r="Q15" s="191" t="s">
        <v>52</v>
      </c>
      <c r="R15" s="191" t="s">
        <v>52</v>
      </c>
      <c r="S15" s="191" t="s">
        <v>52</v>
      </c>
      <c r="T15" s="192" t="s">
        <v>52</v>
      </c>
    </row>
    <row r="16" spans="2:20" s="193" customFormat="1" ht="45" x14ac:dyDescent="0.25">
      <c r="B16" s="168" t="s">
        <v>774</v>
      </c>
      <c r="C16" s="168">
        <v>511</v>
      </c>
      <c r="D16" s="168" t="s">
        <v>566</v>
      </c>
      <c r="E16" s="168" t="s">
        <v>573</v>
      </c>
      <c r="F16" s="191" t="s">
        <v>3646</v>
      </c>
      <c r="G16" s="191" t="s">
        <v>4070</v>
      </c>
      <c r="H16" s="191">
        <v>44181</v>
      </c>
      <c r="I16" s="191" t="s">
        <v>3733</v>
      </c>
      <c r="J16" s="168" t="s">
        <v>522</v>
      </c>
      <c r="K16" s="191" t="s">
        <v>122</v>
      </c>
      <c r="L16" s="191" t="s">
        <v>123</v>
      </c>
      <c r="M16" s="191" t="s">
        <v>16</v>
      </c>
      <c r="N16" s="191" t="s">
        <v>60</v>
      </c>
      <c r="O16" s="191" t="s">
        <v>3646</v>
      </c>
      <c r="P16" s="191" t="s">
        <v>52</v>
      </c>
      <c r="Q16" s="191" t="s">
        <v>52</v>
      </c>
      <c r="R16" s="191" t="s">
        <v>52</v>
      </c>
      <c r="S16" s="191" t="s">
        <v>52</v>
      </c>
      <c r="T16" s="192" t="s">
        <v>52</v>
      </c>
    </row>
    <row r="17" spans="2:20" s="193" customFormat="1" ht="45" x14ac:dyDescent="0.25">
      <c r="B17" s="168" t="s">
        <v>774</v>
      </c>
      <c r="C17" s="168">
        <v>511</v>
      </c>
      <c r="D17" s="168" t="s">
        <v>566</v>
      </c>
      <c r="E17" s="168" t="s">
        <v>574</v>
      </c>
      <c r="F17" s="191" t="s">
        <v>3646</v>
      </c>
      <c r="G17" s="191" t="s">
        <v>4070</v>
      </c>
      <c r="H17" s="191">
        <v>44181</v>
      </c>
      <c r="I17" s="191" t="s">
        <v>3733</v>
      </c>
      <c r="J17" s="168" t="s">
        <v>522</v>
      </c>
      <c r="K17" s="191" t="s">
        <v>122</v>
      </c>
      <c r="L17" s="191" t="s">
        <v>123</v>
      </c>
      <c r="M17" s="191" t="s">
        <v>16</v>
      </c>
      <c r="N17" s="191" t="s">
        <v>60</v>
      </c>
      <c r="O17" s="191" t="s">
        <v>3646</v>
      </c>
      <c r="P17" s="191" t="s">
        <v>52</v>
      </c>
      <c r="Q17" s="191" t="s">
        <v>52</v>
      </c>
      <c r="R17" s="191" t="s">
        <v>52</v>
      </c>
      <c r="S17" s="191" t="s">
        <v>52</v>
      </c>
      <c r="T17" s="192" t="s">
        <v>52</v>
      </c>
    </row>
    <row r="18" spans="2:20" s="193" customFormat="1" ht="45" x14ac:dyDescent="0.25">
      <c r="B18" s="168" t="s">
        <v>774</v>
      </c>
      <c r="C18" s="168">
        <v>511</v>
      </c>
      <c r="D18" s="168" t="s">
        <v>566</v>
      </c>
      <c r="E18" s="168" t="s">
        <v>575</v>
      </c>
      <c r="F18" s="191" t="s">
        <v>3646</v>
      </c>
      <c r="G18" s="191" t="s">
        <v>4070</v>
      </c>
      <c r="H18" s="191">
        <v>44181</v>
      </c>
      <c r="I18" s="191" t="s">
        <v>3733</v>
      </c>
      <c r="J18" s="168" t="s">
        <v>3643</v>
      </c>
      <c r="K18" s="191" t="s">
        <v>122</v>
      </c>
      <c r="L18" s="191" t="s">
        <v>123</v>
      </c>
      <c r="M18" s="191" t="s">
        <v>16</v>
      </c>
      <c r="N18" s="191" t="s">
        <v>59</v>
      </c>
      <c r="O18" s="191" t="s">
        <v>3646</v>
      </c>
      <c r="P18" s="173" t="s">
        <v>52</v>
      </c>
      <c r="Q18" s="173" t="s">
        <v>52</v>
      </c>
      <c r="R18" s="173" t="s">
        <v>52</v>
      </c>
      <c r="S18" s="191" t="s">
        <v>52</v>
      </c>
      <c r="T18" s="192" t="s">
        <v>52</v>
      </c>
    </row>
    <row r="19" spans="2:20" s="193" customFormat="1" ht="45" x14ac:dyDescent="0.25">
      <c r="B19" s="168" t="s">
        <v>774</v>
      </c>
      <c r="C19" s="168">
        <v>511</v>
      </c>
      <c r="D19" s="168" t="s">
        <v>566</v>
      </c>
      <c r="E19" s="168" t="s">
        <v>576</v>
      </c>
      <c r="F19" s="191" t="s">
        <v>3646</v>
      </c>
      <c r="G19" s="191" t="s">
        <v>4070</v>
      </c>
      <c r="H19" s="191">
        <v>44181</v>
      </c>
      <c r="I19" s="191" t="s">
        <v>3733</v>
      </c>
      <c r="J19" s="168" t="s">
        <v>3644</v>
      </c>
      <c r="K19" s="191" t="s">
        <v>564</v>
      </c>
      <c r="L19" s="191">
        <v>3141</v>
      </c>
      <c r="M19" s="191" t="s">
        <v>16</v>
      </c>
      <c r="N19" s="191" t="s">
        <v>315</v>
      </c>
      <c r="O19" s="191" t="s">
        <v>3646</v>
      </c>
      <c r="P19" s="173" t="s">
        <v>52</v>
      </c>
      <c r="Q19" s="173" t="s">
        <v>52</v>
      </c>
      <c r="R19" s="173" t="s">
        <v>52</v>
      </c>
      <c r="S19" s="191" t="s">
        <v>52</v>
      </c>
      <c r="T19" s="192" t="s">
        <v>52</v>
      </c>
    </row>
    <row r="20" spans="2:20" s="193" customFormat="1" ht="45" x14ac:dyDescent="0.25">
      <c r="B20" s="168" t="s">
        <v>774</v>
      </c>
      <c r="C20" s="168">
        <v>511</v>
      </c>
      <c r="D20" s="168" t="s">
        <v>566</v>
      </c>
      <c r="E20" s="168" t="s">
        <v>577</v>
      </c>
      <c r="F20" s="191" t="s">
        <v>3646</v>
      </c>
      <c r="G20" s="191" t="s">
        <v>4070</v>
      </c>
      <c r="H20" s="191">
        <v>44181</v>
      </c>
      <c r="I20" s="191" t="s">
        <v>3733</v>
      </c>
      <c r="J20" s="168" t="s">
        <v>565</v>
      </c>
      <c r="K20" s="191" t="s">
        <v>122</v>
      </c>
      <c r="L20" s="191" t="s">
        <v>123</v>
      </c>
      <c r="M20" s="191" t="s">
        <v>16</v>
      </c>
      <c r="N20" s="191" t="s">
        <v>60</v>
      </c>
      <c r="O20" s="191" t="s">
        <v>3646</v>
      </c>
      <c r="P20" s="173" t="s">
        <v>52</v>
      </c>
      <c r="Q20" s="173" t="s">
        <v>52</v>
      </c>
      <c r="R20" s="173" t="s">
        <v>52</v>
      </c>
      <c r="S20" s="191" t="s">
        <v>52</v>
      </c>
      <c r="T20" s="192" t="s">
        <v>52</v>
      </c>
    </row>
    <row r="21" spans="2:20" s="193" customFormat="1" ht="45" x14ac:dyDescent="0.25">
      <c r="B21" s="168" t="s">
        <v>1</v>
      </c>
      <c r="C21" s="168">
        <v>515</v>
      </c>
      <c r="D21" s="168" t="s">
        <v>578</v>
      </c>
      <c r="E21" s="168" t="s">
        <v>579</v>
      </c>
      <c r="F21" s="191" t="s">
        <v>3646</v>
      </c>
      <c r="G21" s="191" t="s">
        <v>4070</v>
      </c>
      <c r="H21" s="191" t="s">
        <v>52</v>
      </c>
      <c r="I21" s="191" t="s">
        <v>52</v>
      </c>
      <c r="J21" s="168" t="s">
        <v>592</v>
      </c>
      <c r="K21" s="191" t="s">
        <v>593</v>
      </c>
      <c r="L21" s="191" t="s">
        <v>594</v>
      </c>
      <c r="M21" s="191">
        <v>208000750</v>
      </c>
      <c r="N21" s="191" t="s">
        <v>315</v>
      </c>
      <c r="O21" s="191" t="s">
        <v>3646</v>
      </c>
      <c r="P21" s="173" t="s">
        <v>52</v>
      </c>
      <c r="Q21" s="173" t="s">
        <v>52</v>
      </c>
      <c r="R21" s="173" t="s">
        <v>52</v>
      </c>
      <c r="S21" s="191" t="s">
        <v>52</v>
      </c>
      <c r="T21" s="192" t="s">
        <v>52</v>
      </c>
    </row>
    <row r="22" spans="2:20" s="193" customFormat="1" ht="120" x14ac:dyDescent="0.25">
      <c r="B22" s="168" t="s">
        <v>1</v>
      </c>
      <c r="C22" s="168">
        <v>515</v>
      </c>
      <c r="D22" s="168" t="s">
        <v>580</v>
      </c>
      <c r="E22" s="168" t="s">
        <v>581</v>
      </c>
      <c r="F22" s="191" t="s">
        <v>3646</v>
      </c>
      <c r="G22" s="191" t="s">
        <v>4070</v>
      </c>
      <c r="H22" s="191">
        <v>44636</v>
      </c>
      <c r="I22" s="191" t="s">
        <v>3733</v>
      </c>
      <c r="J22" s="168" t="s">
        <v>3581</v>
      </c>
      <c r="K22" s="191" t="s">
        <v>40</v>
      </c>
      <c r="L22" s="191" t="s">
        <v>65</v>
      </c>
      <c r="M22" s="191" t="s">
        <v>595</v>
      </c>
      <c r="N22" s="191" t="s">
        <v>60</v>
      </c>
      <c r="O22" s="191" t="s">
        <v>3646</v>
      </c>
      <c r="P22" s="173">
        <v>12900.59</v>
      </c>
      <c r="Q22" s="173">
        <v>3224.79</v>
      </c>
      <c r="R22" s="173">
        <f>P22-Q22</f>
        <v>9675.7999999999993</v>
      </c>
      <c r="S22" s="191">
        <v>471</v>
      </c>
      <c r="T22" s="192">
        <v>44636</v>
      </c>
    </row>
    <row r="23" spans="2:20" s="193" customFormat="1" ht="120" x14ac:dyDescent="0.25">
      <c r="B23" s="168" t="s">
        <v>1</v>
      </c>
      <c r="C23" s="168">
        <v>515</v>
      </c>
      <c r="D23" s="168" t="s">
        <v>582</v>
      </c>
      <c r="E23" s="168" t="s">
        <v>583</v>
      </c>
      <c r="F23" s="191" t="s">
        <v>3646</v>
      </c>
      <c r="G23" s="191" t="s">
        <v>4070</v>
      </c>
      <c r="H23" s="191">
        <v>44636</v>
      </c>
      <c r="I23" s="191" t="s">
        <v>3733</v>
      </c>
      <c r="J23" s="168" t="s">
        <v>3581</v>
      </c>
      <c r="K23" s="191" t="s">
        <v>40</v>
      </c>
      <c r="L23" s="191" t="s">
        <v>65</v>
      </c>
      <c r="M23" s="191" t="s">
        <v>596</v>
      </c>
      <c r="N23" s="191" t="s">
        <v>60</v>
      </c>
      <c r="O23" s="191" t="s">
        <v>3646</v>
      </c>
      <c r="P23" s="173">
        <v>12900.59</v>
      </c>
      <c r="Q23" s="173">
        <v>3224.79</v>
      </c>
      <c r="R23" s="173">
        <f>P23-Q23</f>
        <v>9675.7999999999993</v>
      </c>
      <c r="S23" s="191">
        <v>471</v>
      </c>
      <c r="T23" s="192">
        <v>44636</v>
      </c>
    </row>
    <row r="24" spans="2:20" s="193" customFormat="1" ht="60" x14ac:dyDescent="0.25">
      <c r="B24" s="168" t="s">
        <v>1</v>
      </c>
      <c r="C24" s="168">
        <v>515</v>
      </c>
      <c r="D24" s="168" t="s">
        <v>584</v>
      </c>
      <c r="E24" s="168" t="s">
        <v>585</v>
      </c>
      <c r="F24" s="191" t="s">
        <v>3646</v>
      </c>
      <c r="G24" s="191" t="s">
        <v>4070</v>
      </c>
      <c r="H24" s="191">
        <v>44636</v>
      </c>
      <c r="I24" s="191" t="s">
        <v>3733</v>
      </c>
      <c r="J24" s="168" t="s">
        <v>3645</v>
      </c>
      <c r="K24" s="191" t="s">
        <v>203</v>
      </c>
      <c r="L24" s="191" t="s">
        <v>109</v>
      </c>
      <c r="M24" s="191" t="s">
        <v>597</v>
      </c>
      <c r="N24" s="191" t="s">
        <v>60</v>
      </c>
      <c r="O24" s="191" t="s">
        <v>3646</v>
      </c>
      <c r="P24" s="173">
        <v>4836.2</v>
      </c>
      <c r="Q24" s="173" t="s">
        <v>52</v>
      </c>
      <c r="R24" s="173">
        <v>4836.2</v>
      </c>
      <c r="S24" s="191">
        <v>471</v>
      </c>
      <c r="T24" s="192">
        <v>44636</v>
      </c>
    </row>
    <row r="25" spans="2:20" s="193" customFormat="1" ht="45" x14ac:dyDescent="0.25">
      <c r="B25" s="168" t="s">
        <v>1</v>
      </c>
      <c r="C25" s="168">
        <v>515</v>
      </c>
      <c r="D25" s="168" t="s">
        <v>586</v>
      </c>
      <c r="E25" s="168" t="s">
        <v>587</v>
      </c>
      <c r="F25" s="191" t="s">
        <v>3646</v>
      </c>
      <c r="G25" s="191" t="s">
        <v>4070</v>
      </c>
      <c r="H25" s="191">
        <v>44636</v>
      </c>
      <c r="I25" s="191" t="s">
        <v>3733</v>
      </c>
      <c r="J25" s="168" t="s">
        <v>598</v>
      </c>
      <c r="K25" s="191" t="s">
        <v>599</v>
      </c>
      <c r="L25" s="191" t="s">
        <v>202</v>
      </c>
      <c r="M25" s="191" t="s">
        <v>613</v>
      </c>
      <c r="N25" s="191" t="s">
        <v>60</v>
      </c>
      <c r="O25" s="191" t="s">
        <v>3646</v>
      </c>
      <c r="P25" s="173">
        <v>1041.5899999999999</v>
      </c>
      <c r="Q25" s="173" t="s">
        <v>52</v>
      </c>
      <c r="R25" s="173">
        <v>1041.5899999999999</v>
      </c>
      <c r="S25" s="191">
        <v>471</v>
      </c>
      <c r="T25" s="192">
        <v>44636</v>
      </c>
    </row>
    <row r="26" spans="2:20" s="193" customFormat="1" ht="45" x14ac:dyDescent="0.25">
      <c r="B26" s="168" t="s">
        <v>1</v>
      </c>
      <c r="C26" s="168">
        <v>515</v>
      </c>
      <c r="D26" s="168" t="s">
        <v>588</v>
      </c>
      <c r="E26" s="168" t="s">
        <v>589</v>
      </c>
      <c r="F26" s="191" t="s">
        <v>3646</v>
      </c>
      <c r="G26" s="191" t="s">
        <v>4070</v>
      </c>
      <c r="H26" s="191">
        <v>44636</v>
      </c>
      <c r="I26" s="191" t="s">
        <v>3733</v>
      </c>
      <c r="J26" s="168" t="s">
        <v>598</v>
      </c>
      <c r="K26" s="191" t="s">
        <v>599</v>
      </c>
      <c r="L26" s="191" t="s">
        <v>202</v>
      </c>
      <c r="M26" s="191" t="s">
        <v>614</v>
      </c>
      <c r="N26" s="191" t="s">
        <v>60</v>
      </c>
      <c r="O26" s="191" t="s">
        <v>3646</v>
      </c>
      <c r="P26" s="173">
        <v>1041.5899999999999</v>
      </c>
      <c r="Q26" s="173" t="s">
        <v>52</v>
      </c>
      <c r="R26" s="173">
        <v>1041.5899999999999</v>
      </c>
      <c r="S26" s="191">
        <v>471</v>
      </c>
      <c r="T26" s="192">
        <v>44636</v>
      </c>
    </row>
    <row r="27" spans="2:20" s="193" customFormat="1" ht="60" x14ac:dyDescent="0.25">
      <c r="B27" s="168" t="s">
        <v>1</v>
      </c>
      <c r="C27" s="168">
        <v>515</v>
      </c>
      <c r="D27" s="168" t="s">
        <v>590</v>
      </c>
      <c r="E27" s="168" t="s">
        <v>591</v>
      </c>
      <c r="F27" s="191" t="s">
        <v>3646</v>
      </c>
      <c r="G27" s="191" t="s">
        <v>4070</v>
      </c>
      <c r="H27" s="191">
        <v>44939</v>
      </c>
      <c r="I27" s="191" t="s">
        <v>3733</v>
      </c>
      <c r="J27" s="168" t="s">
        <v>3645</v>
      </c>
      <c r="K27" s="191" t="s">
        <v>203</v>
      </c>
      <c r="L27" s="191" t="s">
        <v>109</v>
      </c>
      <c r="M27" s="191" t="s">
        <v>615</v>
      </c>
      <c r="N27" s="191" t="s">
        <v>60</v>
      </c>
      <c r="O27" s="191" t="s">
        <v>3646</v>
      </c>
      <c r="P27" s="173" t="s">
        <v>52</v>
      </c>
      <c r="Q27" s="173" t="s">
        <v>52</v>
      </c>
      <c r="R27" s="173" t="s">
        <v>52</v>
      </c>
      <c r="S27" s="191" t="s">
        <v>52</v>
      </c>
      <c r="T27" s="192" t="s">
        <v>52</v>
      </c>
    </row>
    <row r="28" spans="2:20" s="43" customFormat="1" ht="45" x14ac:dyDescent="0.25">
      <c r="B28" s="34" t="s">
        <v>282</v>
      </c>
      <c r="C28" s="34">
        <v>562</v>
      </c>
      <c r="D28" s="34" t="s">
        <v>600</v>
      </c>
      <c r="E28" s="34" t="s">
        <v>601</v>
      </c>
      <c r="F28" s="15" t="s">
        <v>3646</v>
      </c>
      <c r="G28" s="15" t="s">
        <v>4070</v>
      </c>
      <c r="H28" s="15">
        <v>44393</v>
      </c>
      <c r="I28" s="15" t="s">
        <v>3733</v>
      </c>
      <c r="J28" s="34" t="s">
        <v>602</v>
      </c>
      <c r="K28" s="15" t="s">
        <v>14</v>
      </c>
      <c r="L28" s="15" t="s">
        <v>15</v>
      </c>
      <c r="M28" s="15" t="s">
        <v>16</v>
      </c>
      <c r="N28" s="15" t="s">
        <v>315</v>
      </c>
      <c r="O28" s="15" t="s">
        <v>3646</v>
      </c>
      <c r="P28" s="47">
        <v>25000</v>
      </c>
      <c r="Q28" s="47">
        <v>3541.61</v>
      </c>
      <c r="R28" s="47">
        <f>P28-Q28</f>
        <v>21458.39</v>
      </c>
      <c r="S28" s="15">
        <v>20559</v>
      </c>
      <c r="T28" s="30">
        <v>44393</v>
      </c>
    </row>
    <row r="29" spans="2:20" s="193" customFormat="1" ht="45" x14ac:dyDescent="0.25">
      <c r="B29" s="168" t="s">
        <v>1198</v>
      </c>
      <c r="C29" s="168">
        <v>566</v>
      </c>
      <c r="D29" s="168" t="s">
        <v>603</v>
      </c>
      <c r="E29" s="168" t="s">
        <v>604</v>
      </c>
      <c r="F29" s="191" t="s">
        <v>3646</v>
      </c>
      <c r="G29" s="191" t="s">
        <v>4070</v>
      </c>
      <c r="H29" s="191" t="s">
        <v>52</v>
      </c>
      <c r="I29" s="191" t="s">
        <v>52</v>
      </c>
      <c r="J29" s="168" t="s">
        <v>607</v>
      </c>
      <c r="K29" s="191" t="s">
        <v>608</v>
      </c>
      <c r="L29" s="191" t="s">
        <v>609</v>
      </c>
      <c r="M29" s="191" t="s">
        <v>610</v>
      </c>
      <c r="N29" s="191" t="s">
        <v>60</v>
      </c>
      <c r="O29" s="191" t="s">
        <v>3646</v>
      </c>
      <c r="P29" s="173" t="s">
        <v>52</v>
      </c>
      <c r="Q29" s="173" t="s">
        <v>52</v>
      </c>
      <c r="R29" s="173" t="s">
        <v>52</v>
      </c>
      <c r="S29" s="191" t="s">
        <v>52</v>
      </c>
      <c r="T29" s="192" t="s">
        <v>52</v>
      </c>
    </row>
    <row r="30" spans="2:20" s="43" customFormat="1" ht="60" x14ac:dyDescent="0.25">
      <c r="B30" s="34" t="s">
        <v>1198</v>
      </c>
      <c r="C30" s="34">
        <v>566</v>
      </c>
      <c r="D30" s="34" t="s">
        <v>605</v>
      </c>
      <c r="E30" s="34" t="s">
        <v>606</v>
      </c>
      <c r="F30" s="15" t="s">
        <v>3646</v>
      </c>
      <c r="G30" s="15" t="s">
        <v>4070</v>
      </c>
      <c r="H30" s="15" t="s">
        <v>52</v>
      </c>
      <c r="I30" s="15" t="s">
        <v>52</v>
      </c>
      <c r="J30" s="34" t="s">
        <v>611</v>
      </c>
      <c r="K30" s="15" t="s">
        <v>612</v>
      </c>
      <c r="L30" s="15" t="s">
        <v>15</v>
      </c>
      <c r="M30" s="15" t="s">
        <v>41</v>
      </c>
      <c r="N30" s="15" t="s">
        <v>60</v>
      </c>
      <c r="O30" s="15" t="s">
        <v>3646</v>
      </c>
      <c r="P30" s="15" t="s">
        <v>52</v>
      </c>
      <c r="Q30" s="15" t="s">
        <v>52</v>
      </c>
      <c r="R30" s="15" t="s">
        <v>52</v>
      </c>
      <c r="S30" s="15" t="s">
        <v>52</v>
      </c>
      <c r="T30" s="30" t="s">
        <v>52</v>
      </c>
    </row>
    <row r="31" spans="2:20" s="193" customFormat="1" ht="45" x14ac:dyDescent="0.25">
      <c r="B31" s="168" t="s">
        <v>2125</v>
      </c>
      <c r="C31" s="168">
        <v>567</v>
      </c>
      <c r="D31" s="168" t="s">
        <v>619</v>
      </c>
      <c r="E31" s="168" t="s">
        <v>620</v>
      </c>
      <c r="F31" s="191" t="s">
        <v>3646</v>
      </c>
      <c r="G31" s="191" t="s">
        <v>4070</v>
      </c>
      <c r="H31" s="191" t="s">
        <v>52</v>
      </c>
      <c r="I31" s="191" t="s">
        <v>52</v>
      </c>
      <c r="J31" s="168" t="s">
        <v>616</v>
      </c>
      <c r="K31" s="191" t="s">
        <v>617</v>
      </c>
      <c r="L31" s="191" t="s">
        <v>618</v>
      </c>
      <c r="M31" s="191">
        <v>123446</v>
      </c>
      <c r="N31" s="191" t="s">
        <v>60</v>
      </c>
      <c r="O31" s="191" t="s">
        <v>3646</v>
      </c>
      <c r="P31" s="173" t="s">
        <v>52</v>
      </c>
      <c r="Q31" s="173" t="s">
        <v>52</v>
      </c>
      <c r="R31" s="173" t="s">
        <v>52</v>
      </c>
      <c r="S31" s="191" t="s">
        <v>52</v>
      </c>
      <c r="T31" s="192" t="s">
        <v>52</v>
      </c>
    </row>
    <row r="32" spans="2:20" s="193" customFormat="1" ht="45" x14ac:dyDescent="0.25">
      <c r="B32" s="168" t="s">
        <v>2125</v>
      </c>
      <c r="C32" s="168">
        <v>567</v>
      </c>
      <c r="D32" s="168" t="s">
        <v>619</v>
      </c>
      <c r="E32" s="168" t="s">
        <v>3718</v>
      </c>
      <c r="F32" s="191" t="s">
        <v>3646</v>
      </c>
      <c r="G32" s="191" t="s">
        <v>4070</v>
      </c>
      <c r="H32" s="191" t="s">
        <v>52</v>
      </c>
      <c r="I32" s="191" t="s">
        <v>52</v>
      </c>
      <c r="J32" s="168" t="s">
        <v>616</v>
      </c>
      <c r="K32" s="191" t="s">
        <v>617</v>
      </c>
      <c r="L32" s="191" t="s">
        <v>618</v>
      </c>
      <c r="M32" s="191">
        <v>123446</v>
      </c>
      <c r="N32" s="191" t="s">
        <v>60</v>
      </c>
      <c r="O32" s="191" t="s">
        <v>3646</v>
      </c>
      <c r="P32" s="173" t="s">
        <v>52</v>
      </c>
      <c r="Q32" s="173" t="s">
        <v>52</v>
      </c>
      <c r="R32" s="173" t="s">
        <v>52</v>
      </c>
      <c r="S32" s="191" t="s">
        <v>52</v>
      </c>
      <c r="T32" s="192" t="s">
        <v>52</v>
      </c>
    </row>
    <row r="33" spans="2:22" s="52" customFormat="1" ht="45" customHeight="1" x14ac:dyDescent="0.25">
      <c r="B33" s="53" t="s">
        <v>3723</v>
      </c>
      <c r="C33" s="53">
        <v>567</v>
      </c>
      <c r="D33" s="53" t="s">
        <v>3768</v>
      </c>
      <c r="E33" s="53" t="s">
        <v>3718</v>
      </c>
      <c r="F33" s="54" t="s">
        <v>3646</v>
      </c>
      <c r="G33" s="54" t="s">
        <v>4070</v>
      </c>
      <c r="H33" s="54" t="s">
        <v>52</v>
      </c>
      <c r="I33" s="54" t="s">
        <v>52</v>
      </c>
      <c r="J33" s="53" t="s">
        <v>3729</v>
      </c>
      <c r="K33" s="53" t="s">
        <v>3730</v>
      </c>
      <c r="L33" s="53" t="s">
        <v>15</v>
      </c>
      <c r="M33" s="53" t="s">
        <v>16</v>
      </c>
      <c r="N33" s="54" t="s">
        <v>60</v>
      </c>
      <c r="O33" s="54" t="s">
        <v>3646</v>
      </c>
      <c r="P33" s="56">
        <v>15300</v>
      </c>
      <c r="Q33" s="54" t="s">
        <v>52</v>
      </c>
      <c r="R33" s="54" t="s">
        <v>52</v>
      </c>
      <c r="S33" s="54">
        <v>305</v>
      </c>
      <c r="T33" s="55">
        <v>45614</v>
      </c>
      <c r="U33" s="223" t="s">
        <v>4059</v>
      </c>
      <c r="V33" s="223"/>
    </row>
    <row r="34" spans="2:22" s="116" customFormat="1" ht="30" x14ac:dyDescent="0.25">
      <c r="B34" s="111"/>
      <c r="C34" s="111" t="s">
        <v>3802</v>
      </c>
      <c r="D34" s="111" t="s">
        <v>3829</v>
      </c>
      <c r="E34" s="111">
        <v>16</v>
      </c>
      <c r="F34" s="112" t="s">
        <v>3646</v>
      </c>
      <c r="G34" s="126" t="s">
        <v>3842</v>
      </c>
      <c r="H34" s="112" t="s">
        <v>52</v>
      </c>
      <c r="I34" s="112" t="s">
        <v>52</v>
      </c>
      <c r="J34" s="111" t="s">
        <v>3849</v>
      </c>
      <c r="K34" s="126" t="s">
        <v>3799</v>
      </c>
      <c r="L34" s="112" t="s">
        <v>3861</v>
      </c>
      <c r="M34" s="112" t="s">
        <v>3872</v>
      </c>
      <c r="N34" s="112" t="s">
        <v>3885</v>
      </c>
      <c r="O34" s="112" t="s">
        <v>3646</v>
      </c>
      <c r="P34" s="113">
        <v>71000</v>
      </c>
      <c r="Q34" s="113">
        <v>70999</v>
      </c>
      <c r="R34" s="113">
        <v>1</v>
      </c>
      <c r="S34" s="112" t="s">
        <v>52</v>
      </c>
      <c r="T34" s="115" t="s">
        <v>52</v>
      </c>
    </row>
    <row r="35" spans="2:22" s="116" customFormat="1" ht="38.25" x14ac:dyDescent="0.25">
      <c r="B35" s="111"/>
      <c r="C35" s="111" t="s">
        <v>3802</v>
      </c>
      <c r="D35" s="111" t="s">
        <v>3830</v>
      </c>
      <c r="E35" s="111">
        <v>20</v>
      </c>
      <c r="F35" s="112" t="s">
        <v>3646</v>
      </c>
      <c r="G35" s="126" t="s">
        <v>3843</v>
      </c>
      <c r="H35" s="112" t="s">
        <v>52</v>
      </c>
      <c r="I35" s="112" t="s">
        <v>3994</v>
      </c>
      <c r="J35" s="111" t="s">
        <v>3850</v>
      </c>
      <c r="K35" s="126" t="s">
        <v>3856</v>
      </c>
      <c r="L35" s="112" t="s">
        <v>3862</v>
      </c>
      <c r="M35" s="112" t="s">
        <v>3873</v>
      </c>
      <c r="N35" s="112" t="s">
        <v>3886</v>
      </c>
      <c r="O35" s="112" t="s">
        <v>3646</v>
      </c>
      <c r="P35" s="113">
        <v>155000</v>
      </c>
      <c r="Q35" s="113">
        <v>154999</v>
      </c>
      <c r="R35" s="113">
        <v>1</v>
      </c>
      <c r="S35" s="112" t="s">
        <v>52</v>
      </c>
      <c r="T35" s="115" t="s">
        <v>52</v>
      </c>
    </row>
    <row r="36" spans="2:22" s="116" customFormat="1" ht="38.25" x14ac:dyDescent="0.25">
      <c r="B36" s="111"/>
      <c r="C36" s="111" t="s">
        <v>3802</v>
      </c>
      <c r="D36" s="111" t="s">
        <v>3831</v>
      </c>
      <c r="E36" s="111">
        <v>21</v>
      </c>
      <c r="F36" s="112" t="s">
        <v>3646</v>
      </c>
      <c r="G36" s="126" t="s">
        <v>3843</v>
      </c>
      <c r="H36" s="112" t="s">
        <v>52</v>
      </c>
      <c r="I36" s="112" t="s">
        <v>52</v>
      </c>
      <c r="J36" s="111" t="s">
        <v>3850</v>
      </c>
      <c r="K36" s="126" t="s">
        <v>3856</v>
      </c>
      <c r="L36" s="112" t="s">
        <v>3863</v>
      </c>
      <c r="M36" s="112" t="s">
        <v>3874</v>
      </c>
      <c r="N36" s="112" t="s">
        <v>3886</v>
      </c>
      <c r="O36" s="112" t="s">
        <v>3646</v>
      </c>
      <c r="P36" s="113">
        <v>110000</v>
      </c>
      <c r="Q36" s="113">
        <v>109999</v>
      </c>
      <c r="R36" s="113">
        <v>1</v>
      </c>
      <c r="S36" s="112" t="s">
        <v>52</v>
      </c>
      <c r="T36" s="115" t="s">
        <v>52</v>
      </c>
    </row>
    <row r="37" spans="2:22" s="116" customFormat="1" ht="38.25" x14ac:dyDescent="0.25">
      <c r="B37" s="111"/>
      <c r="C37" s="111" t="s">
        <v>3802</v>
      </c>
      <c r="D37" s="111" t="s">
        <v>3832</v>
      </c>
      <c r="E37" s="111">
        <v>22</v>
      </c>
      <c r="F37" s="112" t="s">
        <v>3646</v>
      </c>
      <c r="G37" s="126" t="s">
        <v>3844</v>
      </c>
      <c r="H37" s="112" t="s">
        <v>52</v>
      </c>
      <c r="I37" s="112" t="s">
        <v>52</v>
      </c>
      <c r="J37" s="111" t="s">
        <v>3850</v>
      </c>
      <c r="K37" s="126" t="s">
        <v>3856</v>
      </c>
      <c r="L37" s="112" t="s">
        <v>3864</v>
      </c>
      <c r="M37" s="112" t="s">
        <v>3875</v>
      </c>
      <c r="N37" s="112" t="s">
        <v>3886</v>
      </c>
      <c r="O37" s="112" t="s">
        <v>3646</v>
      </c>
      <c r="P37" s="113">
        <v>110000</v>
      </c>
      <c r="Q37" s="113">
        <v>109999</v>
      </c>
      <c r="R37" s="113">
        <v>1</v>
      </c>
      <c r="S37" s="112" t="s">
        <v>52</v>
      </c>
      <c r="T37" s="115" t="s">
        <v>52</v>
      </c>
    </row>
    <row r="38" spans="2:22" s="116" customFormat="1" ht="38.25" x14ac:dyDescent="0.25">
      <c r="B38" s="111"/>
      <c r="C38" s="111" t="s">
        <v>3802</v>
      </c>
      <c r="D38" s="111" t="s">
        <v>3833</v>
      </c>
      <c r="E38" s="111">
        <v>57</v>
      </c>
      <c r="F38" s="112" t="s">
        <v>3646</v>
      </c>
      <c r="G38" s="126" t="s">
        <v>3844</v>
      </c>
      <c r="H38" s="112" t="s">
        <v>52</v>
      </c>
      <c r="I38" s="112" t="s">
        <v>52</v>
      </c>
      <c r="J38" s="111" t="s">
        <v>3850</v>
      </c>
      <c r="K38" s="126" t="s">
        <v>3799</v>
      </c>
      <c r="L38" s="112">
        <v>80</v>
      </c>
      <c r="M38" s="112" t="s">
        <v>3876</v>
      </c>
      <c r="N38" s="112" t="s">
        <v>3887</v>
      </c>
      <c r="O38" s="112" t="s">
        <v>3646</v>
      </c>
      <c r="P38" s="113">
        <v>0</v>
      </c>
      <c r="Q38" s="113">
        <v>0</v>
      </c>
      <c r="R38" s="113">
        <v>0</v>
      </c>
      <c r="S38" s="112" t="s">
        <v>52</v>
      </c>
      <c r="T38" s="115" t="s">
        <v>52</v>
      </c>
    </row>
    <row r="39" spans="2:22" s="116" customFormat="1" ht="30" x14ac:dyDescent="0.25">
      <c r="B39" s="111"/>
      <c r="C39" s="111" t="s">
        <v>3802</v>
      </c>
      <c r="D39" s="111" t="s">
        <v>3834</v>
      </c>
      <c r="E39" s="111">
        <v>65</v>
      </c>
      <c r="F39" s="112" t="s">
        <v>3646</v>
      </c>
      <c r="G39" s="126" t="s">
        <v>3845</v>
      </c>
      <c r="H39" s="112" t="s">
        <v>52</v>
      </c>
      <c r="I39" s="112" t="s">
        <v>52</v>
      </c>
      <c r="J39" s="111" t="s">
        <v>3851</v>
      </c>
      <c r="K39" s="126" t="s">
        <v>3857</v>
      </c>
      <c r="L39" s="112" t="s">
        <v>3865</v>
      </c>
      <c r="M39" s="112" t="s">
        <v>3877</v>
      </c>
      <c r="N39" s="112" t="s">
        <v>3887</v>
      </c>
      <c r="O39" s="112" t="s">
        <v>3646</v>
      </c>
      <c r="P39" s="113">
        <v>881541.7</v>
      </c>
      <c r="Q39" s="113">
        <v>881540.7</v>
      </c>
      <c r="R39" s="113">
        <v>1</v>
      </c>
      <c r="S39" s="112" t="s">
        <v>52</v>
      </c>
      <c r="T39" s="115" t="s">
        <v>52</v>
      </c>
    </row>
    <row r="40" spans="2:22" s="116" customFormat="1" ht="45" x14ac:dyDescent="0.25">
      <c r="B40" s="111"/>
      <c r="C40" s="111" t="s">
        <v>3802</v>
      </c>
      <c r="D40" s="111" t="s">
        <v>3835</v>
      </c>
      <c r="E40" s="111">
        <v>77</v>
      </c>
      <c r="F40" s="112" t="s">
        <v>3646</v>
      </c>
      <c r="G40" s="126" t="s">
        <v>3844</v>
      </c>
      <c r="H40" s="112" t="s">
        <v>52</v>
      </c>
      <c r="I40" s="112" t="s">
        <v>52</v>
      </c>
      <c r="J40" s="111" t="s">
        <v>3852</v>
      </c>
      <c r="K40" s="126" t="s">
        <v>3816</v>
      </c>
      <c r="L40" s="112" t="s">
        <v>3866</v>
      </c>
      <c r="M40" s="112" t="s">
        <v>3878</v>
      </c>
      <c r="N40" s="112" t="s">
        <v>3887</v>
      </c>
      <c r="O40" s="112" t="s">
        <v>3646</v>
      </c>
      <c r="P40" s="113">
        <v>0</v>
      </c>
      <c r="Q40" s="113">
        <v>0</v>
      </c>
      <c r="R40" s="113">
        <v>0</v>
      </c>
      <c r="S40" s="112" t="s">
        <v>52</v>
      </c>
      <c r="T40" s="115" t="s">
        <v>52</v>
      </c>
    </row>
    <row r="41" spans="2:22" s="116" customFormat="1" ht="45" x14ac:dyDescent="0.25">
      <c r="B41" s="111"/>
      <c r="C41" s="111" t="s">
        <v>3802</v>
      </c>
      <c r="D41" s="111" t="s">
        <v>3836</v>
      </c>
      <c r="E41" s="111">
        <v>88</v>
      </c>
      <c r="F41" s="112" t="s">
        <v>3646</v>
      </c>
      <c r="G41" s="126" t="s">
        <v>3846</v>
      </c>
      <c r="H41" s="112" t="s">
        <v>52</v>
      </c>
      <c r="I41" s="112" t="s">
        <v>52</v>
      </c>
      <c r="J41" s="111" t="s">
        <v>3794</v>
      </c>
      <c r="K41" s="126" t="s">
        <v>3709</v>
      </c>
      <c r="L41" s="112" t="s">
        <v>3795</v>
      </c>
      <c r="M41" s="112" t="s">
        <v>3879</v>
      </c>
      <c r="N41" s="112" t="s">
        <v>3887</v>
      </c>
      <c r="O41" s="112" t="s">
        <v>3646</v>
      </c>
      <c r="P41" s="113">
        <v>216200</v>
      </c>
      <c r="Q41" s="113">
        <v>194580</v>
      </c>
      <c r="R41" s="113">
        <f t="shared" ref="R41" si="0">(P41-Q41)</f>
        <v>21620</v>
      </c>
      <c r="S41" s="112" t="s">
        <v>52</v>
      </c>
      <c r="T41" s="115" t="s">
        <v>52</v>
      </c>
    </row>
    <row r="42" spans="2:22" s="116" customFormat="1" ht="30" x14ac:dyDescent="0.25">
      <c r="B42" s="111"/>
      <c r="C42" s="111" t="s">
        <v>3802</v>
      </c>
      <c r="D42" s="111" t="s">
        <v>3837</v>
      </c>
      <c r="E42" s="111">
        <v>98</v>
      </c>
      <c r="F42" s="112" t="s">
        <v>3646</v>
      </c>
      <c r="G42" s="126" t="s">
        <v>3847</v>
      </c>
      <c r="H42" s="112" t="s">
        <v>52</v>
      </c>
      <c r="I42" s="112" t="s">
        <v>52</v>
      </c>
      <c r="J42" s="111" t="s">
        <v>3853</v>
      </c>
      <c r="K42" s="126" t="s">
        <v>3857</v>
      </c>
      <c r="L42" s="112" t="s">
        <v>3867</v>
      </c>
      <c r="M42" s="112" t="s">
        <v>3880</v>
      </c>
      <c r="N42" s="112" t="s">
        <v>3887</v>
      </c>
      <c r="O42" s="112" t="s">
        <v>3646</v>
      </c>
      <c r="P42" s="113">
        <v>81575</v>
      </c>
      <c r="Q42" s="113">
        <v>65260</v>
      </c>
      <c r="R42" s="113">
        <f>(P42-Q42)</f>
        <v>16315</v>
      </c>
      <c r="S42" s="112" t="s">
        <v>52</v>
      </c>
      <c r="T42" s="115" t="s">
        <v>52</v>
      </c>
    </row>
    <row r="43" spans="2:22" s="116" customFormat="1" ht="30" x14ac:dyDescent="0.25">
      <c r="B43" s="111"/>
      <c r="C43" s="111" t="s">
        <v>3802</v>
      </c>
      <c r="D43" s="111" t="s">
        <v>3838</v>
      </c>
      <c r="E43" s="111">
        <v>99</v>
      </c>
      <c r="F43" s="112" t="s">
        <v>3646</v>
      </c>
      <c r="G43" s="126" t="s">
        <v>3848</v>
      </c>
      <c r="H43" s="112" t="s">
        <v>52</v>
      </c>
      <c r="I43" s="112" t="s">
        <v>52</v>
      </c>
      <c r="J43" s="111" t="s">
        <v>3852</v>
      </c>
      <c r="K43" s="126" t="s">
        <v>3858</v>
      </c>
      <c r="L43" s="112" t="s">
        <v>3868</v>
      </c>
      <c r="M43" s="112" t="s">
        <v>3881</v>
      </c>
      <c r="N43" s="112" t="s">
        <v>3887</v>
      </c>
      <c r="O43" s="112" t="s">
        <v>3646</v>
      </c>
      <c r="P43" s="113">
        <v>129744.16</v>
      </c>
      <c r="Q43" s="113">
        <v>129743.16</v>
      </c>
      <c r="R43" s="113">
        <v>1</v>
      </c>
      <c r="S43" s="112" t="s">
        <v>52</v>
      </c>
      <c r="T43" s="115" t="s">
        <v>52</v>
      </c>
    </row>
    <row r="44" spans="2:22" s="116" customFormat="1" ht="30" x14ac:dyDescent="0.25">
      <c r="B44" s="111"/>
      <c r="C44" s="111" t="s">
        <v>3802</v>
      </c>
      <c r="D44" s="111" t="s">
        <v>3839</v>
      </c>
      <c r="E44" s="111">
        <v>103</v>
      </c>
      <c r="F44" s="112" t="s">
        <v>3646</v>
      </c>
      <c r="G44" s="126" t="s">
        <v>3848</v>
      </c>
      <c r="H44" s="112" t="s">
        <v>52</v>
      </c>
      <c r="I44" s="112" t="s">
        <v>52</v>
      </c>
      <c r="J44" s="111" t="s">
        <v>3853</v>
      </c>
      <c r="K44" s="126" t="s">
        <v>3859</v>
      </c>
      <c r="L44" s="112" t="s">
        <v>3869</v>
      </c>
      <c r="M44" s="112" t="s">
        <v>3882</v>
      </c>
      <c r="N44" s="112" t="s">
        <v>3887</v>
      </c>
      <c r="O44" s="112" t="s">
        <v>3646</v>
      </c>
      <c r="P44" s="113">
        <v>600000</v>
      </c>
      <c r="Q44" s="113">
        <v>600000</v>
      </c>
      <c r="R44" s="113">
        <v>0</v>
      </c>
      <c r="S44" s="112" t="s">
        <v>52</v>
      </c>
      <c r="T44" s="115" t="s">
        <v>52</v>
      </c>
    </row>
    <row r="45" spans="2:22" s="116" customFormat="1" ht="30" x14ac:dyDescent="0.25">
      <c r="B45" s="111"/>
      <c r="C45" s="111" t="s">
        <v>3802</v>
      </c>
      <c r="D45" s="111" t="s">
        <v>3840</v>
      </c>
      <c r="E45" s="111">
        <v>104</v>
      </c>
      <c r="F45" s="112" t="s">
        <v>3646</v>
      </c>
      <c r="G45" s="126" t="s">
        <v>3845</v>
      </c>
      <c r="H45" s="112" t="s">
        <v>52</v>
      </c>
      <c r="I45" s="112" t="s">
        <v>52</v>
      </c>
      <c r="J45" s="111" t="s">
        <v>3854</v>
      </c>
      <c r="K45" s="126" t="s">
        <v>3857</v>
      </c>
      <c r="L45" s="112" t="s">
        <v>3870</v>
      </c>
      <c r="M45" s="112" t="s">
        <v>3883</v>
      </c>
      <c r="N45" s="112" t="s">
        <v>3887</v>
      </c>
      <c r="O45" s="112" t="s">
        <v>3646</v>
      </c>
      <c r="P45" s="113">
        <v>696000</v>
      </c>
      <c r="Q45" s="113">
        <v>278400</v>
      </c>
      <c r="R45" s="113">
        <f>(P45-Q45)</f>
        <v>417600</v>
      </c>
      <c r="S45" s="112" t="s">
        <v>52</v>
      </c>
      <c r="T45" s="115" t="s">
        <v>52</v>
      </c>
    </row>
    <row r="46" spans="2:22" s="116" customFormat="1" ht="45" x14ac:dyDescent="0.25">
      <c r="B46" s="111"/>
      <c r="C46" s="111" t="s">
        <v>3802</v>
      </c>
      <c r="D46" s="111" t="s">
        <v>3841</v>
      </c>
      <c r="E46" s="111">
        <v>106</v>
      </c>
      <c r="F46" s="112" t="s">
        <v>3646</v>
      </c>
      <c r="G46" s="126" t="s">
        <v>3845</v>
      </c>
      <c r="H46" s="112" t="s">
        <v>52</v>
      </c>
      <c r="I46" s="112" t="s">
        <v>52</v>
      </c>
      <c r="J46" s="111" t="s">
        <v>3855</v>
      </c>
      <c r="K46" s="126" t="s">
        <v>3860</v>
      </c>
      <c r="L46" s="112" t="s">
        <v>3871</v>
      </c>
      <c r="M46" s="112" t="s">
        <v>3884</v>
      </c>
      <c r="N46" s="112" t="s">
        <v>3887</v>
      </c>
      <c r="O46" s="112" t="s">
        <v>3646</v>
      </c>
      <c r="P46" s="113">
        <v>1100000</v>
      </c>
      <c r="Q46" s="113">
        <v>1099999</v>
      </c>
      <c r="R46" s="113">
        <v>1</v>
      </c>
      <c r="S46" s="112" t="s">
        <v>52</v>
      </c>
      <c r="T46" s="115" t="s">
        <v>52</v>
      </c>
    </row>
  </sheetData>
  <mergeCells count="8">
    <mergeCell ref="U33:V33"/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25" right="0.25" top="0.75" bottom="0.75" header="0.3" footer="0.3"/>
  <pageSetup paperSize="5" scale="5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0A2BD-2913-418E-8337-6AE1B2268B77}">
  <sheetPr>
    <tabColor rgb="FFFFFF00"/>
    <pageSetUpPr fitToPage="1"/>
  </sheetPr>
  <dimension ref="B3:T44"/>
  <sheetViews>
    <sheetView topLeftCell="G1" workbookViewId="0">
      <pane ySplit="3960" topLeftCell="A9"/>
      <selection activeCell="U1" sqref="U1:V1048576"/>
      <selection pane="bottomLeft" activeCell="P15" sqref="P15"/>
    </sheetView>
  </sheetViews>
  <sheetFormatPr baseColWidth="10" defaultRowHeight="15" x14ac:dyDescent="0.25"/>
  <cols>
    <col min="1" max="1" width="11.42578125" style="2"/>
    <col min="2" max="2" width="14.28515625" style="2" customWidth="1"/>
    <col min="3" max="3" width="14.5703125" style="8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5.8554687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3.42578125" style="2" customWidth="1"/>
    <col min="15" max="15" width="14.85546875" style="2" customWidth="1"/>
    <col min="16" max="16" width="16.28515625" style="6" customWidth="1"/>
    <col min="17" max="17" width="17.140625" style="12" customWidth="1"/>
    <col min="18" max="18" width="13.85546875" style="7" bestFit="1" customWidth="1"/>
    <col min="19" max="19" width="11.42578125" style="2"/>
    <col min="20" max="20" width="12.710937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156" customFormat="1" ht="45" customHeight="1" x14ac:dyDescent="0.25">
      <c r="B10" s="144" t="s">
        <v>774</v>
      </c>
      <c r="C10" s="144">
        <v>511</v>
      </c>
      <c r="D10" s="144" t="s">
        <v>632</v>
      </c>
      <c r="E10" s="146" t="s">
        <v>633</v>
      </c>
      <c r="F10" s="146" t="s">
        <v>643</v>
      </c>
      <c r="G10" s="146" t="s">
        <v>4071</v>
      </c>
      <c r="H10" s="146" t="s">
        <v>52</v>
      </c>
      <c r="I10" s="146" t="s">
        <v>52</v>
      </c>
      <c r="J10" s="144" t="s">
        <v>626</v>
      </c>
      <c r="K10" s="146" t="s">
        <v>122</v>
      </c>
      <c r="L10" s="146" t="s">
        <v>123</v>
      </c>
      <c r="M10" s="146" t="s">
        <v>16</v>
      </c>
      <c r="N10" s="146" t="s">
        <v>59</v>
      </c>
      <c r="O10" s="146" t="s">
        <v>643</v>
      </c>
      <c r="P10" s="146" t="s">
        <v>52</v>
      </c>
      <c r="Q10" s="146" t="s">
        <v>52</v>
      </c>
      <c r="R10" s="146" t="s">
        <v>52</v>
      </c>
      <c r="S10" s="146" t="s">
        <v>52</v>
      </c>
      <c r="T10" s="148" t="s">
        <v>52</v>
      </c>
    </row>
    <row r="11" spans="2:20" s="156" customFormat="1" ht="45" x14ac:dyDescent="0.25">
      <c r="B11" s="144" t="s">
        <v>774</v>
      </c>
      <c r="C11" s="144">
        <v>511</v>
      </c>
      <c r="D11" s="144" t="s">
        <v>632</v>
      </c>
      <c r="E11" s="146" t="s">
        <v>634</v>
      </c>
      <c r="F11" s="146" t="s">
        <v>643</v>
      </c>
      <c r="G11" s="146" t="s">
        <v>4071</v>
      </c>
      <c r="H11" s="146" t="s">
        <v>52</v>
      </c>
      <c r="I11" s="146" t="s">
        <v>52</v>
      </c>
      <c r="J11" s="144" t="s">
        <v>125</v>
      </c>
      <c r="K11" s="146" t="s">
        <v>122</v>
      </c>
      <c r="L11" s="146" t="s">
        <v>123</v>
      </c>
      <c r="M11" s="146" t="s">
        <v>16</v>
      </c>
      <c r="N11" s="146" t="s">
        <v>59</v>
      </c>
      <c r="O11" s="146" t="s">
        <v>643</v>
      </c>
      <c r="P11" s="146" t="s">
        <v>52</v>
      </c>
      <c r="Q11" s="146" t="s">
        <v>52</v>
      </c>
      <c r="R11" s="146" t="s">
        <v>52</v>
      </c>
      <c r="S11" s="146" t="s">
        <v>52</v>
      </c>
      <c r="T11" s="148" t="s">
        <v>52</v>
      </c>
    </row>
    <row r="12" spans="2:20" s="156" customFormat="1" ht="45" x14ac:dyDescent="0.25">
      <c r="B12" s="144" t="s">
        <v>774</v>
      </c>
      <c r="C12" s="144">
        <v>511</v>
      </c>
      <c r="D12" s="144" t="s">
        <v>632</v>
      </c>
      <c r="E12" s="146" t="s">
        <v>635</v>
      </c>
      <c r="F12" s="146" t="s">
        <v>643</v>
      </c>
      <c r="G12" s="146" t="s">
        <v>4071</v>
      </c>
      <c r="H12" s="146" t="s">
        <v>52</v>
      </c>
      <c r="I12" s="146" t="s">
        <v>52</v>
      </c>
      <c r="J12" s="144" t="s">
        <v>627</v>
      </c>
      <c r="K12" s="146" t="s">
        <v>122</v>
      </c>
      <c r="L12" s="146" t="s">
        <v>123</v>
      </c>
      <c r="M12" s="146" t="s">
        <v>16</v>
      </c>
      <c r="N12" s="146" t="s">
        <v>59</v>
      </c>
      <c r="O12" s="146" t="s">
        <v>643</v>
      </c>
      <c r="P12" s="146" t="s">
        <v>52</v>
      </c>
      <c r="Q12" s="146" t="s">
        <v>52</v>
      </c>
      <c r="R12" s="146" t="s">
        <v>52</v>
      </c>
      <c r="S12" s="146" t="s">
        <v>52</v>
      </c>
      <c r="T12" s="148" t="s">
        <v>52</v>
      </c>
    </row>
    <row r="13" spans="2:20" s="156" customFormat="1" ht="45" x14ac:dyDescent="0.25">
      <c r="B13" s="144" t="s">
        <v>774</v>
      </c>
      <c r="C13" s="144">
        <v>511</v>
      </c>
      <c r="D13" s="144" t="s">
        <v>632</v>
      </c>
      <c r="E13" s="146" t="s">
        <v>636</v>
      </c>
      <c r="F13" s="146" t="s">
        <v>643</v>
      </c>
      <c r="G13" s="146" t="s">
        <v>4071</v>
      </c>
      <c r="H13" s="146" t="s">
        <v>52</v>
      </c>
      <c r="I13" s="146" t="s">
        <v>52</v>
      </c>
      <c r="J13" s="144" t="s">
        <v>628</v>
      </c>
      <c r="K13" s="146" t="s">
        <v>122</v>
      </c>
      <c r="L13" s="146" t="s">
        <v>123</v>
      </c>
      <c r="M13" s="146" t="s">
        <v>16</v>
      </c>
      <c r="N13" s="146" t="s">
        <v>59</v>
      </c>
      <c r="O13" s="146" t="s">
        <v>643</v>
      </c>
      <c r="P13" s="146" t="s">
        <v>52</v>
      </c>
      <c r="Q13" s="146" t="s">
        <v>52</v>
      </c>
      <c r="R13" s="146" t="s">
        <v>52</v>
      </c>
      <c r="S13" s="146" t="s">
        <v>52</v>
      </c>
      <c r="T13" s="148" t="s">
        <v>52</v>
      </c>
    </row>
    <row r="14" spans="2:20" s="156" customFormat="1" ht="45" x14ac:dyDescent="0.25">
      <c r="B14" s="144" t="s">
        <v>774</v>
      </c>
      <c r="C14" s="144">
        <v>511</v>
      </c>
      <c r="D14" s="144" t="s">
        <v>632</v>
      </c>
      <c r="E14" s="146" t="s">
        <v>637</v>
      </c>
      <c r="F14" s="146" t="s">
        <v>643</v>
      </c>
      <c r="G14" s="146" t="s">
        <v>4071</v>
      </c>
      <c r="H14" s="146" t="s">
        <v>52</v>
      </c>
      <c r="I14" s="146" t="s">
        <v>52</v>
      </c>
      <c r="J14" s="144" t="s">
        <v>629</v>
      </c>
      <c r="K14" s="146" t="s">
        <v>122</v>
      </c>
      <c r="L14" s="146" t="s">
        <v>123</v>
      </c>
      <c r="M14" s="146" t="s">
        <v>16</v>
      </c>
      <c r="N14" s="146" t="s">
        <v>59</v>
      </c>
      <c r="O14" s="146" t="s">
        <v>643</v>
      </c>
      <c r="P14" s="146" t="s">
        <v>52</v>
      </c>
      <c r="Q14" s="146" t="s">
        <v>52</v>
      </c>
      <c r="R14" s="146" t="s">
        <v>52</v>
      </c>
      <c r="S14" s="146" t="s">
        <v>52</v>
      </c>
      <c r="T14" s="148" t="s">
        <v>52</v>
      </c>
    </row>
    <row r="15" spans="2:20" s="116" customFormat="1" ht="45" x14ac:dyDescent="0.25">
      <c r="B15" s="111" t="s">
        <v>774</v>
      </c>
      <c r="C15" s="111">
        <v>511</v>
      </c>
      <c r="D15" s="111" t="s">
        <v>632</v>
      </c>
      <c r="E15" s="111" t="s">
        <v>638</v>
      </c>
      <c r="F15" s="112" t="s">
        <v>643</v>
      </c>
      <c r="G15" s="112" t="s">
        <v>4071</v>
      </c>
      <c r="H15" s="112" t="s">
        <v>52</v>
      </c>
      <c r="I15" s="112" t="s">
        <v>52</v>
      </c>
      <c r="J15" s="111" t="s">
        <v>630</v>
      </c>
      <c r="K15" s="112" t="s">
        <v>122</v>
      </c>
      <c r="L15" s="112" t="s">
        <v>123</v>
      </c>
      <c r="M15" s="112" t="s">
        <v>16</v>
      </c>
      <c r="N15" s="112" t="s">
        <v>59</v>
      </c>
      <c r="O15" s="112" t="s">
        <v>643</v>
      </c>
      <c r="P15" s="112" t="s">
        <v>52</v>
      </c>
      <c r="Q15" s="112" t="s">
        <v>52</v>
      </c>
      <c r="R15" s="112" t="s">
        <v>52</v>
      </c>
      <c r="S15" s="112" t="s">
        <v>52</v>
      </c>
      <c r="T15" s="115" t="s">
        <v>52</v>
      </c>
    </row>
    <row r="16" spans="2:20" s="156" customFormat="1" ht="45" x14ac:dyDescent="0.25">
      <c r="B16" s="144" t="s">
        <v>774</v>
      </c>
      <c r="C16" s="144">
        <v>511</v>
      </c>
      <c r="D16" s="144" t="s">
        <v>632</v>
      </c>
      <c r="E16" s="146" t="s">
        <v>639</v>
      </c>
      <c r="F16" s="146" t="s">
        <v>643</v>
      </c>
      <c r="G16" s="146" t="s">
        <v>4071</v>
      </c>
      <c r="H16" s="146" t="s">
        <v>52</v>
      </c>
      <c r="I16" s="146" t="s">
        <v>52</v>
      </c>
      <c r="J16" s="144" t="s">
        <v>631</v>
      </c>
      <c r="K16" s="146" t="s">
        <v>122</v>
      </c>
      <c r="L16" s="146" t="s">
        <v>123</v>
      </c>
      <c r="M16" s="146" t="s">
        <v>16</v>
      </c>
      <c r="N16" s="146" t="s">
        <v>59</v>
      </c>
      <c r="O16" s="146" t="s">
        <v>643</v>
      </c>
      <c r="P16" s="146" t="s">
        <v>52</v>
      </c>
      <c r="Q16" s="146" t="s">
        <v>52</v>
      </c>
      <c r="R16" s="146" t="s">
        <v>52</v>
      </c>
      <c r="S16" s="146" t="s">
        <v>52</v>
      </c>
      <c r="T16" s="148" t="s">
        <v>52</v>
      </c>
    </row>
    <row r="17" spans="2:20" s="156" customFormat="1" ht="45" x14ac:dyDescent="0.25">
      <c r="B17" s="144" t="s">
        <v>774</v>
      </c>
      <c r="C17" s="144">
        <v>511</v>
      </c>
      <c r="D17" s="144" t="s">
        <v>632</v>
      </c>
      <c r="E17" s="146" t="s">
        <v>640</v>
      </c>
      <c r="F17" s="146" t="s">
        <v>643</v>
      </c>
      <c r="G17" s="146" t="s">
        <v>4071</v>
      </c>
      <c r="H17" s="146" t="s">
        <v>52</v>
      </c>
      <c r="I17" s="146" t="s">
        <v>52</v>
      </c>
      <c r="J17" s="144" t="s">
        <v>128</v>
      </c>
      <c r="K17" s="146" t="s">
        <v>122</v>
      </c>
      <c r="L17" s="146" t="s">
        <v>123</v>
      </c>
      <c r="M17" s="146" t="s">
        <v>16</v>
      </c>
      <c r="N17" s="146" t="s">
        <v>60</v>
      </c>
      <c r="O17" s="146" t="s">
        <v>643</v>
      </c>
      <c r="P17" s="146" t="s">
        <v>52</v>
      </c>
      <c r="Q17" s="146" t="s">
        <v>52</v>
      </c>
      <c r="R17" s="146" t="s">
        <v>52</v>
      </c>
      <c r="S17" s="146" t="s">
        <v>52</v>
      </c>
      <c r="T17" s="148" t="s">
        <v>52</v>
      </c>
    </row>
    <row r="18" spans="2:20" s="43" customFormat="1" ht="45" x14ac:dyDescent="0.25">
      <c r="B18" s="34" t="s">
        <v>774</v>
      </c>
      <c r="C18" s="34">
        <v>511</v>
      </c>
      <c r="D18" s="34" t="s">
        <v>632</v>
      </c>
      <c r="E18" s="34" t="s">
        <v>641</v>
      </c>
      <c r="F18" s="15" t="s">
        <v>643</v>
      </c>
      <c r="G18" s="15" t="s">
        <v>4071</v>
      </c>
      <c r="H18" s="15" t="s">
        <v>52</v>
      </c>
      <c r="I18" s="15" t="s">
        <v>52</v>
      </c>
      <c r="J18" s="34" t="s">
        <v>128</v>
      </c>
      <c r="K18" s="15" t="s">
        <v>122</v>
      </c>
      <c r="L18" s="15" t="s">
        <v>123</v>
      </c>
      <c r="M18" s="15" t="s">
        <v>16</v>
      </c>
      <c r="N18" s="15" t="s">
        <v>60</v>
      </c>
      <c r="O18" s="15" t="s">
        <v>643</v>
      </c>
      <c r="P18" s="15" t="s">
        <v>52</v>
      </c>
      <c r="Q18" s="15" t="s">
        <v>52</v>
      </c>
      <c r="R18" s="15" t="s">
        <v>52</v>
      </c>
      <c r="S18" s="15" t="s">
        <v>52</v>
      </c>
      <c r="T18" s="30" t="s">
        <v>52</v>
      </c>
    </row>
    <row r="19" spans="2:20" s="156" customFormat="1" ht="45" x14ac:dyDescent="0.25">
      <c r="B19" s="144" t="s">
        <v>774</v>
      </c>
      <c r="C19" s="144">
        <v>511</v>
      </c>
      <c r="D19" s="144" t="s">
        <v>632</v>
      </c>
      <c r="E19" s="146" t="s">
        <v>642</v>
      </c>
      <c r="F19" s="146" t="s">
        <v>643</v>
      </c>
      <c r="G19" s="146" t="s">
        <v>4071</v>
      </c>
      <c r="H19" s="146" t="s">
        <v>52</v>
      </c>
      <c r="I19" s="146" t="s">
        <v>52</v>
      </c>
      <c r="J19" s="144" t="s">
        <v>285</v>
      </c>
      <c r="K19" s="146" t="s">
        <v>286</v>
      </c>
      <c r="L19" s="146">
        <v>3520</v>
      </c>
      <c r="M19" s="146" t="s">
        <v>16</v>
      </c>
      <c r="N19" s="146" t="s">
        <v>60</v>
      </c>
      <c r="O19" s="146" t="s">
        <v>643</v>
      </c>
      <c r="P19" s="146" t="s">
        <v>52</v>
      </c>
      <c r="Q19" s="146" t="s">
        <v>52</v>
      </c>
      <c r="R19" s="146" t="s">
        <v>52</v>
      </c>
      <c r="S19" s="146" t="s">
        <v>52</v>
      </c>
      <c r="T19" s="148" t="s">
        <v>52</v>
      </c>
    </row>
    <row r="20" spans="2:20" s="156" customFormat="1" ht="75" x14ac:dyDescent="0.25">
      <c r="B20" s="144" t="s">
        <v>1</v>
      </c>
      <c r="C20" s="144">
        <v>515</v>
      </c>
      <c r="D20" s="144" t="s">
        <v>886</v>
      </c>
      <c r="E20" s="146" t="s">
        <v>887</v>
      </c>
      <c r="F20" s="146" t="s">
        <v>643</v>
      </c>
      <c r="G20" s="146" t="s">
        <v>4071</v>
      </c>
      <c r="H20" s="146" t="s">
        <v>52</v>
      </c>
      <c r="I20" s="146" t="s">
        <v>52</v>
      </c>
      <c r="J20" s="144" t="s">
        <v>3172</v>
      </c>
      <c r="K20" s="146" t="s">
        <v>14</v>
      </c>
      <c r="L20" s="146" t="s">
        <v>348</v>
      </c>
      <c r="M20" s="146" t="s">
        <v>41</v>
      </c>
      <c r="N20" s="146" t="s">
        <v>60</v>
      </c>
      <c r="O20" s="146" t="s">
        <v>643</v>
      </c>
      <c r="P20" s="146" t="s">
        <v>52</v>
      </c>
      <c r="Q20" s="146" t="s">
        <v>52</v>
      </c>
      <c r="R20" s="146" t="s">
        <v>52</v>
      </c>
      <c r="S20" s="146" t="s">
        <v>52</v>
      </c>
      <c r="T20" s="148" t="s">
        <v>52</v>
      </c>
    </row>
    <row r="21" spans="2:20" s="156" customFormat="1" ht="45" x14ac:dyDescent="0.25">
      <c r="B21" s="144" t="s">
        <v>1</v>
      </c>
      <c r="C21" s="144">
        <v>515</v>
      </c>
      <c r="D21" s="144" t="s">
        <v>886</v>
      </c>
      <c r="E21" s="146" t="s">
        <v>888</v>
      </c>
      <c r="F21" s="146" t="s">
        <v>643</v>
      </c>
      <c r="G21" s="146" t="s">
        <v>4071</v>
      </c>
      <c r="H21" s="146" t="s">
        <v>52</v>
      </c>
      <c r="I21" s="146" t="s">
        <v>52</v>
      </c>
      <c r="J21" s="144" t="s">
        <v>883</v>
      </c>
      <c r="K21" s="146" t="s">
        <v>203</v>
      </c>
      <c r="L21" s="146" t="s">
        <v>884</v>
      </c>
      <c r="M21" s="146" t="s">
        <v>885</v>
      </c>
      <c r="N21" s="146" t="s">
        <v>60</v>
      </c>
      <c r="O21" s="146" t="s">
        <v>643</v>
      </c>
      <c r="P21" s="146" t="s">
        <v>52</v>
      </c>
      <c r="Q21" s="146" t="s">
        <v>52</v>
      </c>
      <c r="R21" s="146" t="s">
        <v>52</v>
      </c>
      <c r="S21" s="146" t="s">
        <v>52</v>
      </c>
      <c r="T21" s="148" t="s">
        <v>52</v>
      </c>
    </row>
    <row r="22" spans="2:20" s="43" customFormat="1" ht="45" x14ac:dyDescent="0.25">
      <c r="B22" s="34" t="s">
        <v>282</v>
      </c>
      <c r="C22" s="34">
        <v>562</v>
      </c>
      <c r="D22" s="34" t="s">
        <v>645</v>
      </c>
      <c r="E22" s="34" t="s">
        <v>646</v>
      </c>
      <c r="F22" s="15" t="s">
        <v>643</v>
      </c>
      <c r="G22" s="15" t="s">
        <v>4071</v>
      </c>
      <c r="H22" s="15" t="s">
        <v>52</v>
      </c>
      <c r="I22" s="15" t="s">
        <v>52</v>
      </c>
      <c r="J22" s="34" t="s">
        <v>644</v>
      </c>
      <c r="K22" s="15" t="s">
        <v>14</v>
      </c>
      <c r="L22" s="15" t="s">
        <v>15</v>
      </c>
      <c r="M22" s="15" t="s">
        <v>16</v>
      </c>
      <c r="N22" s="15" t="s">
        <v>132</v>
      </c>
      <c r="O22" s="15" t="s">
        <v>668</v>
      </c>
      <c r="P22" s="15" t="s">
        <v>52</v>
      </c>
      <c r="Q22" s="15" t="s">
        <v>52</v>
      </c>
      <c r="R22" s="15" t="s">
        <v>52</v>
      </c>
      <c r="S22" s="15" t="s">
        <v>52</v>
      </c>
      <c r="T22" s="30" t="s">
        <v>52</v>
      </c>
    </row>
    <row r="23" spans="2:20" s="156" customFormat="1" ht="45" x14ac:dyDescent="0.25">
      <c r="B23" s="144" t="s">
        <v>337</v>
      </c>
      <c r="C23" s="144">
        <v>567</v>
      </c>
      <c r="D23" s="144" t="s">
        <v>650</v>
      </c>
      <c r="E23" s="146" t="s">
        <v>651</v>
      </c>
      <c r="F23" s="146" t="s">
        <v>643</v>
      </c>
      <c r="G23" s="146" t="s">
        <v>4071</v>
      </c>
      <c r="H23" s="146" t="s">
        <v>52</v>
      </c>
      <c r="I23" s="146" t="s">
        <v>52</v>
      </c>
      <c r="J23" s="144" t="s">
        <v>647</v>
      </c>
      <c r="K23" s="146" t="s">
        <v>648</v>
      </c>
      <c r="L23" s="146" t="s">
        <v>649</v>
      </c>
      <c r="M23" s="146" t="s">
        <v>41</v>
      </c>
      <c r="N23" s="146" t="s">
        <v>132</v>
      </c>
      <c r="O23" s="146" t="s">
        <v>668</v>
      </c>
      <c r="P23" s="155">
        <v>7224.99</v>
      </c>
      <c r="Q23" s="155">
        <v>1146.99</v>
      </c>
      <c r="R23" s="146">
        <v>6078</v>
      </c>
      <c r="S23" s="146" t="s">
        <v>52</v>
      </c>
      <c r="T23" s="148" t="s">
        <v>52</v>
      </c>
    </row>
    <row r="24" spans="2:20" s="156" customFormat="1" ht="45" x14ac:dyDescent="0.25">
      <c r="B24" s="144" t="s">
        <v>1098</v>
      </c>
      <c r="C24" s="144">
        <v>569</v>
      </c>
      <c r="D24" s="144" t="s">
        <v>652</v>
      </c>
      <c r="E24" s="146" t="s">
        <v>653</v>
      </c>
      <c r="F24" s="146" t="s">
        <v>643</v>
      </c>
      <c r="G24" s="146" t="s">
        <v>4071</v>
      </c>
      <c r="H24" s="146" t="s">
        <v>52</v>
      </c>
      <c r="I24" s="146" t="s">
        <v>52</v>
      </c>
      <c r="J24" s="144" t="s">
        <v>3649</v>
      </c>
      <c r="K24" s="146" t="s">
        <v>14</v>
      </c>
      <c r="L24" s="146" t="s">
        <v>123</v>
      </c>
      <c r="M24" s="146" t="s">
        <v>16</v>
      </c>
      <c r="N24" s="146" t="s">
        <v>59</v>
      </c>
      <c r="O24" s="146" t="s">
        <v>668</v>
      </c>
      <c r="P24" s="155" t="s">
        <v>52</v>
      </c>
      <c r="Q24" s="155" t="s">
        <v>52</v>
      </c>
      <c r="R24" s="146" t="s">
        <v>52</v>
      </c>
      <c r="S24" s="146" t="s">
        <v>52</v>
      </c>
      <c r="T24" s="148" t="s">
        <v>52</v>
      </c>
    </row>
    <row r="25" spans="2:20" s="156" customFormat="1" ht="45" x14ac:dyDescent="0.25">
      <c r="B25" s="144" t="s">
        <v>1098</v>
      </c>
      <c r="C25" s="144">
        <v>569</v>
      </c>
      <c r="D25" s="144" t="s">
        <v>652</v>
      </c>
      <c r="E25" s="146" t="s">
        <v>654</v>
      </c>
      <c r="F25" s="146" t="s">
        <v>643</v>
      </c>
      <c r="G25" s="146" t="s">
        <v>4071</v>
      </c>
      <c r="H25" s="146" t="s">
        <v>52</v>
      </c>
      <c r="I25" s="146" t="s">
        <v>52</v>
      </c>
      <c r="J25" s="144" t="s">
        <v>3650</v>
      </c>
      <c r="K25" s="146" t="s">
        <v>14</v>
      </c>
      <c r="L25" s="146" t="s">
        <v>123</v>
      </c>
      <c r="M25" s="146" t="s">
        <v>16</v>
      </c>
      <c r="N25" s="146" t="s">
        <v>59</v>
      </c>
      <c r="O25" s="146" t="s">
        <v>668</v>
      </c>
      <c r="P25" s="146" t="s">
        <v>52</v>
      </c>
      <c r="Q25" s="146" t="s">
        <v>52</v>
      </c>
      <c r="R25" s="146" t="s">
        <v>52</v>
      </c>
      <c r="S25" s="146" t="s">
        <v>52</v>
      </c>
      <c r="T25" s="148" t="s">
        <v>52</v>
      </c>
    </row>
    <row r="26" spans="2:20" s="156" customFormat="1" ht="45" x14ac:dyDescent="0.25">
      <c r="B26" s="144" t="s">
        <v>1098</v>
      </c>
      <c r="C26" s="144">
        <v>569</v>
      </c>
      <c r="D26" s="144" t="s">
        <v>652</v>
      </c>
      <c r="E26" s="146" t="s">
        <v>655</v>
      </c>
      <c r="F26" s="146" t="s">
        <v>643</v>
      </c>
      <c r="G26" s="146" t="s">
        <v>4071</v>
      </c>
      <c r="H26" s="146" t="s">
        <v>52</v>
      </c>
      <c r="I26" s="146" t="s">
        <v>52</v>
      </c>
      <c r="J26" s="144" t="s">
        <v>439</v>
      </c>
      <c r="K26" s="146" t="s">
        <v>14</v>
      </c>
      <c r="L26" s="146" t="s">
        <v>123</v>
      </c>
      <c r="M26" s="146" t="s">
        <v>16</v>
      </c>
      <c r="N26" s="146" t="s">
        <v>59</v>
      </c>
      <c r="O26" s="146" t="s">
        <v>668</v>
      </c>
      <c r="P26" s="146" t="s">
        <v>52</v>
      </c>
      <c r="Q26" s="146" t="s">
        <v>52</v>
      </c>
      <c r="R26" s="146" t="s">
        <v>52</v>
      </c>
      <c r="S26" s="146" t="s">
        <v>52</v>
      </c>
      <c r="T26" s="148" t="s">
        <v>52</v>
      </c>
    </row>
    <row r="27" spans="2:20" s="43" customFormat="1" ht="45" x14ac:dyDescent="0.25">
      <c r="B27" s="34" t="s">
        <v>1098</v>
      </c>
      <c r="C27" s="34">
        <v>569</v>
      </c>
      <c r="D27" s="34" t="s">
        <v>652</v>
      </c>
      <c r="E27" s="34" t="s">
        <v>656</v>
      </c>
      <c r="F27" s="15" t="s">
        <v>643</v>
      </c>
      <c r="G27" s="15" t="s">
        <v>4071</v>
      </c>
      <c r="H27" s="15" t="s">
        <v>52</v>
      </c>
      <c r="I27" s="15" t="s">
        <v>52</v>
      </c>
      <c r="J27" s="34" t="s">
        <v>3650</v>
      </c>
      <c r="K27" s="15" t="s">
        <v>14</v>
      </c>
      <c r="L27" s="15" t="s">
        <v>123</v>
      </c>
      <c r="M27" s="15" t="s">
        <v>16</v>
      </c>
      <c r="N27" s="15" t="s">
        <v>59</v>
      </c>
      <c r="O27" s="15" t="s">
        <v>668</v>
      </c>
      <c r="P27" s="15" t="s">
        <v>52</v>
      </c>
      <c r="Q27" s="15" t="s">
        <v>52</v>
      </c>
      <c r="R27" s="15" t="s">
        <v>52</v>
      </c>
      <c r="S27" s="15" t="s">
        <v>52</v>
      </c>
      <c r="T27" s="30" t="s">
        <v>52</v>
      </c>
    </row>
    <row r="28" spans="2:20" s="156" customFormat="1" ht="45" x14ac:dyDescent="0.25">
      <c r="B28" s="144" t="s">
        <v>1098</v>
      </c>
      <c r="C28" s="144">
        <v>569</v>
      </c>
      <c r="D28" s="144" t="s">
        <v>652</v>
      </c>
      <c r="E28" s="146" t="s">
        <v>657</v>
      </c>
      <c r="F28" s="146" t="s">
        <v>643</v>
      </c>
      <c r="G28" s="146" t="s">
        <v>4071</v>
      </c>
      <c r="H28" s="146" t="s">
        <v>52</v>
      </c>
      <c r="I28" s="146" t="s">
        <v>52</v>
      </c>
      <c r="J28" s="144" t="s">
        <v>3651</v>
      </c>
      <c r="K28" s="146" t="s">
        <v>14</v>
      </c>
      <c r="L28" s="146" t="s">
        <v>123</v>
      </c>
      <c r="M28" s="146" t="s">
        <v>16</v>
      </c>
      <c r="N28" s="146" t="s">
        <v>59</v>
      </c>
      <c r="O28" s="146" t="s">
        <v>668</v>
      </c>
      <c r="P28" s="146" t="s">
        <v>52</v>
      </c>
      <c r="Q28" s="146" t="s">
        <v>52</v>
      </c>
      <c r="R28" s="146" t="s">
        <v>52</v>
      </c>
      <c r="S28" s="146" t="s">
        <v>52</v>
      </c>
      <c r="T28" s="148" t="s">
        <v>52</v>
      </c>
    </row>
    <row r="29" spans="2:20" s="156" customFormat="1" ht="45" x14ac:dyDescent="0.25">
      <c r="B29" s="144" t="s">
        <v>1098</v>
      </c>
      <c r="C29" s="144">
        <v>569</v>
      </c>
      <c r="D29" s="144" t="s">
        <v>652</v>
      </c>
      <c r="E29" s="146" t="s">
        <v>658</v>
      </c>
      <c r="F29" s="146" t="s">
        <v>643</v>
      </c>
      <c r="G29" s="146" t="s">
        <v>4071</v>
      </c>
      <c r="H29" s="146" t="s">
        <v>52</v>
      </c>
      <c r="I29" s="146" t="s">
        <v>52</v>
      </c>
      <c r="J29" s="144" t="s">
        <v>3652</v>
      </c>
      <c r="K29" s="146" t="s">
        <v>14</v>
      </c>
      <c r="L29" s="146" t="s">
        <v>123</v>
      </c>
      <c r="M29" s="146" t="s">
        <v>16</v>
      </c>
      <c r="N29" s="146" t="s">
        <v>59</v>
      </c>
      <c r="O29" s="146" t="s">
        <v>668</v>
      </c>
      <c r="P29" s="146" t="s">
        <v>52</v>
      </c>
      <c r="Q29" s="146" t="s">
        <v>52</v>
      </c>
      <c r="R29" s="146" t="s">
        <v>52</v>
      </c>
      <c r="S29" s="146" t="s">
        <v>52</v>
      </c>
      <c r="T29" s="148" t="s">
        <v>52</v>
      </c>
    </row>
    <row r="30" spans="2:20" s="43" customFormat="1" ht="45" x14ac:dyDescent="0.25">
      <c r="B30" s="34" t="s">
        <v>1098</v>
      </c>
      <c r="C30" s="34">
        <v>569</v>
      </c>
      <c r="D30" s="34" t="s">
        <v>652</v>
      </c>
      <c r="E30" s="34" t="s">
        <v>659</v>
      </c>
      <c r="F30" s="15" t="s">
        <v>643</v>
      </c>
      <c r="G30" s="15" t="s">
        <v>4071</v>
      </c>
      <c r="H30" s="15" t="s">
        <v>52</v>
      </c>
      <c r="I30" s="15" t="s">
        <v>52</v>
      </c>
      <c r="J30" s="34" t="s">
        <v>3653</v>
      </c>
      <c r="K30" s="15" t="s">
        <v>14</v>
      </c>
      <c r="L30" s="15" t="s">
        <v>123</v>
      </c>
      <c r="M30" s="15" t="s">
        <v>16</v>
      </c>
      <c r="N30" s="15" t="s">
        <v>59</v>
      </c>
      <c r="O30" s="15" t="s">
        <v>668</v>
      </c>
      <c r="P30" s="15" t="s">
        <v>52</v>
      </c>
      <c r="Q30" s="15" t="s">
        <v>52</v>
      </c>
      <c r="R30" s="15" t="s">
        <v>52</v>
      </c>
      <c r="S30" s="15" t="s">
        <v>52</v>
      </c>
      <c r="T30" s="30" t="s">
        <v>52</v>
      </c>
    </row>
    <row r="31" spans="2:20" s="43" customFormat="1" ht="45" x14ac:dyDescent="0.25">
      <c r="B31" s="34" t="s">
        <v>1098</v>
      </c>
      <c r="C31" s="34">
        <v>569</v>
      </c>
      <c r="D31" s="34" t="s">
        <v>652</v>
      </c>
      <c r="E31" s="34" t="s">
        <v>660</v>
      </c>
      <c r="F31" s="15" t="s">
        <v>643</v>
      </c>
      <c r="G31" s="15" t="s">
        <v>4071</v>
      </c>
      <c r="H31" s="15" t="s">
        <v>52</v>
      </c>
      <c r="I31" s="15" t="s">
        <v>52</v>
      </c>
      <c r="J31" s="34" t="s">
        <v>3650</v>
      </c>
      <c r="K31" s="15" t="s">
        <v>14</v>
      </c>
      <c r="L31" s="15" t="s">
        <v>123</v>
      </c>
      <c r="M31" s="15" t="s">
        <v>16</v>
      </c>
      <c r="N31" s="15" t="s">
        <v>59</v>
      </c>
      <c r="O31" s="15" t="s">
        <v>668</v>
      </c>
      <c r="P31" s="15" t="s">
        <v>52</v>
      </c>
      <c r="Q31" s="15" t="s">
        <v>52</v>
      </c>
      <c r="R31" s="15" t="s">
        <v>52</v>
      </c>
      <c r="S31" s="15" t="s">
        <v>52</v>
      </c>
      <c r="T31" s="30" t="s">
        <v>52</v>
      </c>
    </row>
    <row r="32" spans="2:20" s="43" customFormat="1" ht="45" x14ac:dyDescent="0.25">
      <c r="B32" s="34" t="s">
        <v>1098</v>
      </c>
      <c r="C32" s="34">
        <v>569</v>
      </c>
      <c r="D32" s="34" t="s">
        <v>652</v>
      </c>
      <c r="E32" s="34" t="s">
        <v>661</v>
      </c>
      <c r="F32" s="15" t="s">
        <v>643</v>
      </c>
      <c r="G32" s="15" t="s">
        <v>4071</v>
      </c>
      <c r="H32" s="15" t="s">
        <v>52</v>
      </c>
      <c r="I32" s="15" t="s">
        <v>52</v>
      </c>
      <c r="J32" s="34" t="s">
        <v>3654</v>
      </c>
      <c r="K32" s="15" t="s">
        <v>14</v>
      </c>
      <c r="L32" s="15" t="s">
        <v>123</v>
      </c>
      <c r="M32" s="15" t="s">
        <v>16</v>
      </c>
      <c r="N32" s="15" t="s">
        <v>60</v>
      </c>
      <c r="O32" s="15" t="s">
        <v>668</v>
      </c>
      <c r="P32" s="15" t="s">
        <v>52</v>
      </c>
      <c r="Q32" s="15" t="s">
        <v>52</v>
      </c>
      <c r="R32" s="15" t="s">
        <v>52</v>
      </c>
      <c r="S32" s="15" t="s">
        <v>52</v>
      </c>
      <c r="T32" s="30" t="s">
        <v>52</v>
      </c>
    </row>
    <row r="33" spans="2:20" s="43" customFormat="1" ht="45" x14ac:dyDescent="0.25">
      <c r="B33" s="34" t="s">
        <v>1098</v>
      </c>
      <c r="C33" s="34">
        <v>569</v>
      </c>
      <c r="D33" s="34" t="s">
        <v>652</v>
      </c>
      <c r="E33" s="34" t="s">
        <v>662</v>
      </c>
      <c r="F33" s="15" t="s">
        <v>643</v>
      </c>
      <c r="G33" s="15" t="s">
        <v>4071</v>
      </c>
      <c r="H33" s="15" t="s">
        <v>52</v>
      </c>
      <c r="I33" s="15" t="s">
        <v>52</v>
      </c>
      <c r="J33" s="34" t="s">
        <v>3651</v>
      </c>
      <c r="K33" s="15" t="s">
        <v>14</v>
      </c>
      <c r="L33" s="15" t="s">
        <v>123</v>
      </c>
      <c r="M33" s="15" t="s">
        <v>16</v>
      </c>
      <c r="N33" s="15" t="s">
        <v>60</v>
      </c>
      <c r="O33" s="15" t="s">
        <v>668</v>
      </c>
      <c r="P33" s="15" t="s">
        <v>52</v>
      </c>
      <c r="Q33" s="15" t="s">
        <v>52</v>
      </c>
      <c r="R33" s="15" t="s">
        <v>52</v>
      </c>
      <c r="S33" s="15" t="s">
        <v>52</v>
      </c>
      <c r="T33" s="30" t="s">
        <v>52</v>
      </c>
    </row>
    <row r="34" spans="2:20" s="156" customFormat="1" ht="45" x14ac:dyDescent="0.25">
      <c r="B34" s="144" t="s">
        <v>1098</v>
      </c>
      <c r="C34" s="144">
        <v>569</v>
      </c>
      <c r="D34" s="144" t="s">
        <v>652</v>
      </c>
      <c r="E34" s="146" t="s">
        <v>663</v>
      </c>
      <c r="F34" s="146" t="s">
        <v>643</v>
      </c>
      <c r="G34" s="146" t="s">
        <v>4071</v>
      </c>
      <c r="H34" s="146" t="s">
        <v>52</v>
      </c>
      <c r="I34" s="146" t="s">
        <v>52</v>
      </c>
      <c r="J34" s="144" t="s">
        <v>3655</v>
      </c>
      <c r="K34" s="146" t="s">
        <v>14</v>
      </c>
      <c r="L34" s="146" t="s">
        <v>123</v>
      </c>
      <c r="M34" s="146" t="s">
        <v>16</v>
      </c>
      <c r="N34" s="146" t="s">
        <v>59</v>
      </c>
      <c r="O34" s="146" t="s">
        <v>668</v>
      </c>
      <c r="P34" s="146" t="s">
        <v>52</v>
      </c>
      <c r="Q34" s="146" t="s">
        <v>52</v>
      </c>
      <c r="R34" s="146" t="s">
        <v>52</v>
      </c>
      <c r="S34" s="146" t="s">
        <v>52</v>
      </c>
      <c r="T34" s="148" t="s">
        <v>52</v>
      </c>
    </row>
    <row r="35" spans="2:20" s="43" customFormat="1" ht="45" x14ac:dyDescent="0.25">
      <c r="B35" s="34" t="s">
        <v>1098</v>
      </c>
      <c r="C35" s="34">
        <v>569</v>
      </c>
      <c r="D35" s="34" t="s">
        <v>652</v>
      </c>
      <c r="E35" s="34" t="s">
        <v>3168</v>
      </c>
      <c r="F35" s="15" t="s">
        <v>643</v>
      </c>
      <c r="G35" s="15" t="s">
        <v>4071</v>
      </c>
      <c r="H35" s="15" t="s">
        <v>52</v>
      </c>
      <c r="I35" s="15" t="s">
        <v>52</v>
      </c>
      <c r="J35" s="34" t="s">
        <v>3170</v>
      </c>
      <c r="K35" s="15" t="s">
        <v>14</v>
      </c>
      <c r="L35" s="15" t="s">
        <v>1080</v>
      </c>
      <c r="M35" s="15" t="s">
        <v>16</v>
      </c>
      <c r="N35" s="15" t="s">
        <v>60</v>
      </c>
      <c r="O35" s="15" t="s">
        <v>668</v>
      </c>
      <c r="P35" s="15" t="s">
        <v>52</v>
      </c>
      <c r="Q35" s="15" t="s">
        <v>52</v>
      </c>
      <c r="R35" s="15" t="s">
        <v>52</v>
      </c>
      <c r="S35" s="15" t="s">
        <v>52</v>
      </c>
      <c r="T35" s="30" t="s">
        <v>52</v>
      </c>
    </row>
    <row r="36" spans="2:20" s="156" customFormat="1" ht="45" x14ac:dyDescent="0.25">
      <c r="B36" s="144" t="s">
        <v>1098</v>
      </c>
      <c r="C36" s="144">
        <v>569</v>
      </c>
      <c r="D36" s="144" t="s">
        <v>652</v>
      </c>
      <c r="E36" s="146" t="s">
        <v>3169</v>
      </c>
      <c r="F36" s="146" t="s">
        <v>643</v>
      </c>
      <c r="G36" s="146" t="s">
        <v>4071</v>
      </c>
      <c r="H36" s="146" t="s">
        <v>52</v>
      </c>
      <c r="I36" s="146" t="s">
        <v>52</v>
      </c>
      <c r="J36" s="144" t="s">
        <v>3171</v>
      </c>
      <c r="K36" s="146" t="s">
        <v>14</v>
      </c>
      <c r="L36" s="146" t="s">
        <v>123</v>
      </c>
      <c r="M36" s="146" t="s">
        <v>16</v>
      </c>
      <c r="N36" s="146" t="s">
        <v>60</v>
      </c>
      <c r="O36" s="146" t="s">
        <v>668</v>
      </c>
      <c r="P36" s="146" t="s">
        <v>52</v>
      </c>
      <c r="Q36" s="146" t="s">
        <v>52</v>
      </c>
      <c r="R36" s="146" t="s">
        <v>52</v>
      </c>
      <c r="S36" s="146" t="s">
        <v>52</v>
      </c>
      <c r="T36" s="148" t="s">
        <v>52</v>
      </c>
    </row>
    <row r="37" spans="2:20" s="116" customFormat="1" ht="45" x14ac:dyDescent="0.25">
      <c r="B37" s="112"/>
      <c r="C37" s="111" t="s">
        <v>3802</v>
      </c>
      <c r="D37" s="131" t="s">
        <v>3812</v>
      </c>
      <c r="E37" s="132">
        <v>56</v>
      </c>
      <c r="F37" s="112" t="s">
        <v>643</v>
      </c>
      <c r="G37" s="112" t="s">
        <v>4081</v>
      </c>
      <c r="H37" s="112" t="s">
        <v>52</v>
      </c>
      <c r="I37" s="112" t="s">
        <v>52</v>
      </c>
      <c r="J37" s="111" t="s">
        <v>3794</v>
      </c>
      <c r="K37" s="126" t="s">
        <v>3709</v>
      </c>
      <c r="L37" s="112" t="s">
        <v>3795</v>
      </c>
      <c r="M37" s="126" t="s">
        <v>3818</v>
      </c>
      <c r="N37" s="112" t="s">
        <v>60</v>
      </c>
      <c r="O37" s="112" t="s">
        <v>3828</v>
      </c>
      <c r="P37" s="133">
        <v>165032</v>
      </c>
      <c r="Q37" s="133">
        <v>165031</v>
      </c>
      <c r="R37" s="133">
        <v>1</v>
      </c>
      <c r="S37" s="112" t="s">
        <v>52</v>
      </c>
      <c r="T37" s="115" t="s">
        <v>52</v>
      </c>
    </row>
    <row r="38" spans="2:20" s="116" customFormat="1" ht="45" x14ac:dyDescent="0.25">
      <c r="B38" s="112"/>
      <c r="C38" s="111" t="s">
        <v>3802</v>
      </c>
      <c r="D38" s="111" t="s">
        <v>3813</v>
      </c>
      <c r="E38" s="132">
        <v>67</v>
      </c>
      <c r="F38" s="112" t="s">
        <v>643</v>
      </c>
      <c r="G38" s="112" t="s">
        <v>4082</v>
      </c>
      <c r="H38" s="112" t="s">
        <v>52</v>
      </c>
      <c r="I38" s="112" t="s">
        <v>52</v>
      </c>
      <c r="J38" s="111" t="s">
        <v>3815</v>
      </c>
      <c r="K38" s="126" t="s">
        <v>3799</v>
      </c>
      <c r="L38" s="112" t="s">
        <v>3817</v>
      </c>
      <c r="M38" s="126" t="s">
        <v>3819</v>
      </c>
      <c r="N38" s="112" t="s">
        <v>60</v>
      </c>
      <c r="O38" s="112" t="s">
        <v>3828</v>
      </c>
      <c r="P38" s="133">
        <v>177936.98</v>
      </c>
      <c r="Q38" s="133">
        <v>177935.98</v>
      </c>
      <c r="R38" s="133">
        <v>1</v>
      </c>
      <c r="S38" s="112" t="s">
        <v>52</v>
      </c>
      <c r="T38" s="115" t="s">
        <v>52</v>
      </c>
    </row>
    <row r="39" spans="2:20" s="116" customFormat="1" ht="45" x14ac:dyDescent="0.25">
      <c r="B39" s="112"/>
      <c r="C39" s="111" t="s">
        <v>3802</v>
      </c>
      <c r="D39" s="134" t="s">
        <v>3814</v>
      </c>
      <c r="E39" s="132">
        <v>69</v>
      </c>
      <c r="F39" s="112" t="s">
        <v>643</v>
      </c>
      <c r="G39" s="112" t="s">
        <v>4083</v>
      </c>
      <c r="H39" s="112" t="s">
        <v>52</v>
      </c>
      <c r="I39" s="112" t="s">
        <v>52</v>
      </c>
      <c r="J39" s="111" t="s">
        <v>3815</v>
      </c>
      <c r="K39" s="126" t="s">
        <v>3816</v>
      </c>
      <c r="L39" s="112" t="s">
        <v>3817</v>
      </c>
      <c r="M39" s="126" t="s">
        <v>3820</v>
      </c>
      <c r="N39" s="112" t="s">
        <v>60</v>
      </c>
      <c r="O39" s="112" t="s">
        <v>3828</v>
      </c>
      <c r="P39" s="135">
        <v>135074.82999999999</v>
      </c>
      <c r="Q39" s="135">
        <v>135073.82999999999</v>
      </c>
      <c r="R39" s="136">
        <v>1</v>
      </c>
      <c r="S39" s="112" t="s">
        <v>52</v>
      </c>
      <c r="T39" s="115" t="s">
        <v>52</v>
      </c>
    </row>
    <row r="40" spans="2:20" s="43" customFormat="1" ht="30" x14ac:dyDescent="0.25">
      <c r="B40" s="34"/>
      <c r="C40" s="34"/>
      <c r="D40" s="34"/>
      <c r="E40" s="34" t="s">
        <v>4043</v>
      </c>
      <c r="F40" s="15"/>
      <c r="G40" s="15"/>
      <c r="H40" s="15"/>
      <c r="I40" s="15"/>
      <c r="J40" s="34" t="s">
        <v>4044</v>
      </c>
      <c r="K40" s="15"/>
      <c r="L40" s="15"/>
      <c r="M40" s="15"/>
      <c r="N40" s="15"/>
      <c r="O40" s="15"/>
      <c r="P40" s="15"/>
      <c r="Q40" s="15"/>
      <c r="R40" s="15"/>
      <c r="S40" s="15"/>
      <c r="T40" s="30"/>
    </row>
    <row r="41" spans="2:20" s="43" customFormat="1" ht="30" x14ac:dyDescent="0.25">
      <c r="B41" s="34"/>
      <c r="C41" s="34"/>
      <c r="D41" s="34"/>
      <c r="E41" s="34" t="s">
        <v>328</v>
      </c>
      <c r="F41" s="15"/>
      <c r="G41" s="15"/>
      <c r="H41" s="15"/>
      <c r="I41" s="15"/>
      <c r="J41" s="34" t="s">
        <v>4045</v>
      </c>
      <c r="K41" s="15"/>
      <c r="L41" s="15"/>
      <c r="M41" s="15"/>
      <c r="N41" s="15"/>
      <c r="O41" s="15"/>
      <c r="P41" s="15"/>
      <c r="Q41" s="15"/>
      <c r="R41" s="15"/>
      <c r="S41" s="15"/>
      <c r="T41" s="30"/>
    </row>
    <row r="42" spans="2:20" s="43" customFormat="1" x14ac:dyDescent="0.25">
      <c r="B42" s="34"/>
      <c r="C42" s="34"/>
      <c r="D42" s="34"/>
      <c r="E42" s="34"/>
      <c r="F42" s="15"/>
      <c r="G42" s="15"/>
      <c r="H42" s="15"/>
      <c r="I42" s="15"/>
      <c r="J42" s="34" t="s">
        <v>4046</v>
      </c>
      <c r="K42" s="15"/>
      <c r="L42" s="15"/>
      <c r="M42" s="15"/>
      <c r="N42" s="15"/>
      <c r="O42" s="15"/>
      <c r="P42" s="15"/>
      <c r="Q42" s="15"/>
      <c r="R42" s="15"/>
      <c r="S42" s="15"/>
      <c r="T42" s="30"/>
    </row>
    <row r="43" spans="2:20" s="43" customFormat="1" ht="30" x14ac:dyDescent="0.25">
      <c r="B43" s="34"/>
      <c r="C43" s="34"/>
      <c r="D43" s="34"/>
      <c r="E43" s="34"/>
      <c r="F43" s="15"/>
      <c r="G43" s="15"/>
      <c r="H43" s="15"/>
      <c r="I43" s="15"/>
      <c r="J43" s="34" t="s">
        <v>4047</v>
      </c>
      <c r="K43" s="15"/>
      <c r="L43" s="15"/>
      <c r="M43" s="15"/>
      <c r="N43" s="15"/>
      <c r="O43" s="15"/>
      <c r="P43" s="15"/>
      <c r="Q43" s="15"/>
      <c r="R43" s="15"/>
      <c r="S43" s="15"/>
      <c r="T43" s="30"/>
    </row>
    <row r="44" spans="2:20" s="43" customFormat="1" x14ac:dyDescent="0.25">
      <c r="B44" s="34"/>
      <c r="C44" s="34"/>
      <c r="D44" s="34"/>
      <c r="E44" s="34"/>
      <c r="F44" s="15"/>
      <c r="G44" s="15"/>
      <c r="H44" s="15"/>
      <c r="I44" s="15"/>
      <c r="J44" s="34"/>
      <c r="K44" s="15"/>
      <c r="L44" s="15"/>
      <c r="M44" s="15"/>
      <c r="N44" s="15"/>
      <c r="O44" s="15"/>
      <c r="P44" s="15"/>
      <c r="Q44" s="15"/>
      <c r="R44" s="15"/>
      <c r="S44" s="15"/>
      <c r="T44" s="30"/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25" right="0.25" top="0.75" bottom="0.75" header="0.3" footer="0.3"/>
  <pageSetup paperSize="5" scale="50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8DCF8-0B6B-4656-A333-A080100B7652}">
  <sheetPr>
    <pageSetUpPr fitToPage="1"/>
  </sheetPr>
  <dimension ref="B1:T179"/>
  <sheetViews>
    <sheetView topLeftCell="H1" zoomScale="106" zoomScaleNormal="106" workbookViewId="0">
      <pane ySplit="4230" topLeftCell="A169"/>
      <selection activeCell="U1" sqref="U1:V1048576"/>
      <selection pane="bottomLeft" activeCell="U171" sqref="U171:V171"/>
    </sheetView>
  </sheetViews>
  <sheetFormatPr baseColWidth="10" defaultRowHeight="15" x14ac:dyDescent="0.25"/>
  <cols>
    <col min="1" max="1" width="11.42578125" style="2"/>
    <col min="2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7.7109375" style="2" customWidth="1"/>
    <col min="9" max="9" width="11.42578125" style="8"/>
    <col min="10" max="10" width="56.28515625" style="13" customWidth="1"/>
    <col min="11" max="11" width="10.28515625" style="2" bestFit="1" customWidth="1"/>
    <col min="12" max="12" width="13.85546875" style="2" customWidth="1"/>
    <col min="13" max="13" width="12.85546875" style="2" bestFit="1" customWidth="1"/>
    <col min="14" max="14" width="14.140625" style="8" customWidth="1"/>
    <col min="15" max="15" width="11.42578125" style="2"/>
    <col min="16" max="16" width="16" style="6" bestFit="1" customWidth="1"/>
    <col min="17" max="17" width="14.7109375" style="2" customWidth="1"/>
    <col min="18" max="18" width="16" style="7" bestFit="1" customWidth="1"/>
    <col min="19" max="19" width="12.7109375" style="2" bestFit="1" customWidth="1"/>
    <col min="20" max="20" width="12.85546875" style="2" bestFit="1" customWidth="1"/>
    <col min="21" max="16384" width="11.42578125" style="2"/>
  </cols>
  <sheetData>
    <row r="1" spans="2:20" ht="16.5" customHeight="1" x14ac:dyDescent="0.25"/>
    <row r="3" spans="2:20" ht="20.25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16"/>
      <c r="F7" s="16"/>
      <c r="G7" s="16"/>
      <c r="J7" s="18"/>
      <c r="K7" s="16"/>
      <c r="L7" s="16"/>
      <c r="M7" s="16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7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43" customFormat="1" ht="60" x14ac:dyDescent="0.25">
      <c r="B10" s="34" t="s">
        <v>1</v>
      </c>
      <c r="C10" s="34">
        <v>515</v>
      </c>
      <c r="D10" s="34" t="s">
        <v>671</v>
      </c>
      <c r="E10" s="15" t="s">
        <v>672</v>
      </c>
      <c r="F10" s="15" t="s">
        <v>688</v>
      </c>
      <c r="G10" s="15" t="s">
        <v>4072</v>
      </c>
      <c r="H10" s="30" t="s">
        <v>52</v>
      </c>
      <c r="I10" s="15" t="s">
        <v>52</v>
      </c>
      <c r="J10" s="34" t="s">
        <v>689</v>
      </c>
      <c r="K10" s="15" t="s">
        <v>108</v>
      </c>
      <c r="L10" s="15" t="s">
        <v>339</v>
      </c>
      <c r="M10" s="15" t="s">
        <v>696</v>
      </c>
      <c r="N10" s="15" t="s">
        <v>59</v>
      </c>
      <c r="O10" s="15" t="s">
        <v>688</v>
      </c>
      <c r="P10" s="15" t="s">
        <v>52</v>
      </c>
      <c r="Q10" s="15" t="s">
        <v>52</v>
      </c>
      <c r="R10" s="15" t="s">
        <v>52</v>
      </c>
      <c r="S10" s="15" t="s">
        <v>52</v>
      </c>
      <c r="T10" s="30" t="s">
        <v>52</v>
      </c>
    </row>
    <row r="11" spans="2:20" s="43" customFormat="1" ht="60" x14ac:dyDescent="0.25">
      <c r="B11" s="34" t="s">
        <v>1</v>
      </c>
      <c r="C11" s="34">
        <v>515</v>
      </c>
      <c r="D11" s="34" t="s">
        <v>671</v>
      </c>
      <c r="E11" s="15" t="s">
        <v>673</v>
      </c>
      <c r="F11" s="15" t="s">
        <v>688</v>
      </c>
      <c r="G11" s="15" t="s">
        <v>4072</v>
      </c>
      <c r="H11" s="30" t="s">
        <v>52</v>
      </c>
      <c r="I11" s="15" t="s">
        <v>52</v>
      </c>
      <c r="J11" s="34" t="s">
        <v>690</v>
      </c>
      <c r="K11" s="15" t="s">
        <v>424</v>
      </c>
      <c r="L11" s="15" t="s">
        <v>697</v>
      </c>
      <c r="M11" s="15" t="s">
        <v>698</v>
      </c>
      <c r="N11" s="15" t="s">
        <v>59</v>
      </c>
      <c r="O11" s="15" t="s">
        <v>688</v>
      </c>
      <c r="P11" s="15" t="s">
        <v>52</v>
      </c>
      <c r="Q11" s="15" t="s">
        <v>52</v>
      </c>
      <c r="R11" s="15" t="s">
        <v>52</v>
      </c>
      <c r="S11" s="15" t="s">
        <v>52</v>
      </c>
      <c r="T11" s="15" t="s">
        <v>52</v>
      </c>
    </row>
    <row r="12" spans="2:20" s="43" customFormat="1" ht="60" x14ac:dyDescent="0.25">
      <c r="B12" s="34" t="s">
        <v>1</v>
      </c>
      <c r="C12" s="34">
        <v>515</v>
      </c>
      <c r="D12" s="34" t="s">
        <v>671</v>
      </c>
      <c r="E12" s="15" t="s">
        <v>674</v>
      </c>
      <c r="F12" s="15" t="s">
        <v>688</v>
      </c>
      <c r="G12" s="15" t="s">
        <v>4072</v>
      </c>
      <c r="H12" s="30" t="s">
        <v>52</v>
      </c>
      <c r="I12" s="15" t="s">
        <v>52</v>
      </c>
      <c r="J12" s="34" t="s">
        <v>691</v>
      </c>
      <c r="K12" s="15" t="s">
        <v>699</v>
      </c>
      <c r="L12" s="15" t="s">
        <v>700</v>
      </c>
      <c r="M12" s="15" t="s">
        <v>701</v>
      </c>
      <c r="N12" s="15" t="s">
        <v>59</v>
      </c>
      <c r="O12" s="15" t="s">
        <v>688</v>
      </c>
      <c r="P12" s="15" t="s">
        <v>52</v>
      </c>
      <c r="Q12" s="15" t="s">
        <v>52</v>
      </c>
      <c r="R12" s="15" t="s">
        <v>52</v>
      </c>
      <c r="S12" s="15" t="s">
        <v>52</v>
      </c>
      <c r="T12" s="15" t="s">
        <v>52</v>
      </c>
    </row>
    <row r="13" spans="2:20" s="43" customFormat="1" ht="60" x14ac:dyDescent="0.25">
      <c r="B13" s="34" t="s">
        <v>1</v>
      </c>
      <c r="C13" s="34">
        <v>515</v>
      </c>
      <c r="D13" s="34" t="s">
        <v>671</v>
      </c>
      <c r="E13" s="15" t="s">
        <v>675</v>
      </c>
      <c r="F13" s="15" t="s">
        <v>688</v>
      </c>
      <c r="G13" s="15" t="s">
        <v>4072</v>
      </c>
      <c r="H13" s="30" t="s">
        <v>52</v>
      </c>
      <c r="I13" s="15" t="s">
        <v>52</v>
      </c>
      <c r="J13" s="34" t="s">
        <v>692</v>
      </c>
      <c r="K13" s="15" t="s">
        <v>14</v>
      </c>
      <c r="L13" s="15" t="s">
        <v>348</v>
      </c>
      <c r="M13" s="15" t="s">
        <v>41</v>
      </c>
      <c r="N13" s="15" t="s">
        <v>59</v>
      </c>
      <c r="O13" s="15" t="s">
        <v>707</v>
      </c>
      <c r="P13" s="15" t="s">
        <v>52</v>
      </c>
      <c r="Q13" s="15" t="s">
        <v>52</v>
      </c>
      <c r="R13" s="15" t="s">
        <v>52</v>
      </c>
      <c r="S13" s="15" t="s">
        <v>52</v>
      </c>
      <c r="T13" s="15" t="s">
        <v>52</v>
      </c>
    </row>
    <row r="14" spans="2:20" s="43" customFormat="1" ht="60" x14ac:dyDescent="0.25">
      <c r="B14" s="34" t="s">
        <v>1</v>
      </c>
      <c r="C14" s="34">
        <v>515</v>
      </c>
      <c r="D14" s="34" t="s">
        <v>671</v>
      </c>
      <c r="E14" s="15" t="s">
        <v>676</v>
      </c>
      <c r="F14" s="15" t="s">
        <v>688</v>
      </c>
      <c r="G14" s="15" t="s">
        <v>4072</v>
      </c>
      <c r="H14" s="30" t="s">
        <v>52</v>
      </c>
      <c r="I14" s="15" t="s">
        <v>52</v>
      </c>
      <c r="J14" s="34" t="s">
        <v>692</v>
      </c>
      <c r="K14" s="15" t="s">
        <v>14</v>
      </c>
      <c r="L14" s="15" t="s">
        <v>348</v>
      </c>
      <c r="M14" s="15" t="s">
        <v>41</v>
      </c>
      <c r="N14" s="15" t="s">
        <v>59</v>
      </c>
      <c r="O14" s="15" t="s">
        <v>707</v>
      </c>
      <c r="P14" s="15" t="s">
        <v>52</v>
      </c>
      <c r="Q14" s="15" t="s">
        <v>52</v>
      </c>
      <c r="R14" s="15" t="s">
        <v>52</v>
      </c>
      <c r="S14" s="15" t="s">
        <v>52</v>
      </c>
      <c r="T14" s="15" t="s">
        <v>52</v>
      </c>
    </row>
    <row r="15" spans="2:20" s="43" customFormat="1" ht="60" x14ac:dyDescent="0.25">
      <c r="B15" s="34" t="s">
        <v>1</v>
      </c>
      <c r="C15" s="34">
        <v>515</v>
      </c>
      <c r="D15" s="34" t="s">
        <v>671</v>
      </c>
      <c r="E15" s="15" t="s">
        <v>677</v>
      </c>
      <c r="F15" s="15" t="s">
        <v>688</v>
      </c>
      <c r="G15" s="15" t="s">
        <v>4072</v>
      </c>
      <c r="H15" s="30" t="s">
        <v>52</v>
      </c>
      <c r="I15" s="15" t="s">
        <v>52</v>
      </c>
      <c r="J15" s="34" t="s">
        <v>693</v>
      </c>
      <c r="K15" s="15" t="s">
        <v>702</v>
      </c>
      <c r="L15" s="15" t="s">
        <v>348</v>
      </c>
      <c r="M15" s="15" t="s">
        <v>41</v>
      </c>
      <c r="N15" s="15" t="s">
        <v>59</v>
      </c>
      <c r="O15" s="15" t="s">
        <v>707</v>
      </c>
      <c r="P15" s="15" t="s">
        <v>52</v>
      </c>
      <c r="Q15" s="15" t="s">
        <v>52</v>
      </c>
      <c r="R15" s="15" t="s">
        <v>52</v>
      </c>
      <c r="S15" s="15" t="s">
        <v>52</v>
      </c>
      <c r="T15" s="15" t="s">
        <v>52</v>
      </c>
    </row>
    <row r="16" spans="2:20" s="43" customFormat="1" ht="60" x14ac:dyDescent="0.25">
      <c r="B16" s="34" t="s">
        <v>1</v>
      </c>
      <c r="C16" s="34">
        <v>515</v>
      </c>
      <c r="D16" s="34" t="s">
        <v>671</v>
      </c>
      <c r="E16" s="15" t="s">
        <v>678</v>
      </c>
      <c r="F16" s="15" t="s">
        <v>688</v>
      </c>
      <c r="G16" s="15" t="s">
        <v>4072</v>
      </c>
      <c r="H16" s="30" t="s">
        <v>52</v>
      </c>
      <c r="I16" s="15" t="s">
        <v>52</v>
      </c>
      <c r="J16" s="34" t="s">
        <v>693</v>
      </c>
      <c r="K16" s="15" t="s">
        <v>702</v>
      </c>
      <c r="L16" s="15" t="s">
        <v>348</v>
      </c>
      <c r="M16" s="15" t="s">
        <v>41</v>
      </c>
      <c r="N16" s="15" t="s">
        <v>59</v>
      </c>
      <c r="O16" s="15" t="s">
        <v>707</v>
      </c>
      <c r="P16" s="15" t="s">
        <v>52</v>
      </c>
      <c r="Q16" s="15" t="s">
        <v>52</v>
      </c>
      <c r="R16" s="15" t="s">
        <v>52</v>
      </c>
      <c r="S16" s="15" t="s">
        <v>52</v>
      </c>
      <c r="T16" s="15" t="s">
        <v>52</v>
      </c>
    </row>
    <row r="17" spans="2:20" s="43" customFormat="1" ht="60" x14ac:dyDescent="0.25">
      <c r="B17" s="34" t="s">
        <v>1</v>
      </c>
      <c r="C17" s="34">
        <v>515</v>
      </c>
      <c r="D17" s="34" t="s">
        <v>671</v>
      </c>
      <c r="E17" s="15" t="s">
        <v>679</v>
      </c>
      <c r="F17" s="15" t="s">
        <v>688</v>
      </c>
      <c r="G17" s="15" t="s">
        <v>4072</v>
      </c>
      <c r="H17" s="30" t="s">
        <v>52</v>
      </c>
      <c r="I17" s="15" t="s">
        <v>52</v>
      </c>
      <c r="J17" s="34" t="s">
        <v>693</v>
      </c>
      <c r="K17" s="15" t="s">
        <v>702</v>
      </c>
      <c r="L17" s="15" t="s">
        <v>348</v>
      </c>
      <c r="M17" s="15" t="s">
        <v>41</v>
      </c>
      <c r="N17" s="15" t="s">
        <v>59</v>
      </c>
      <c r="O17" s="15" t="s">
        <v>707</v>
      </c>
      <c r="P17" s="15" t="s">
        <v>52</v>
      </c>
      <c r="Q17" s="15" t="s">
        <v>52</v>
      </c>
      <c r="R17" s="15" t="s">
        <v>52</v>
      </c>
      <c r="S17" s="15" t="s">
        <v>52</v>
      </c>
      <c r="T17" s="15" t="s">
        <v>52</v>
      </c>
    </row>
    <row r="18" spans="2:20" s="43" customFormat="1" ht="60" x14ac:dyDescent="0.25">
      <c r="B18" s="34" t="s">
        <v>1</v>
      </c>
      <c r="C18" s="34">
        <v>515</v>
      </c>
      <c r="D18" s="34" t="s">
        <v>671</v>
      </c>
      <c r="E18" s="15" t="s">
        <v>680</v>
      </c>
      <c r="F18" s="15" t="s">
        <v>688</v>
      </c>
      <c r="G18" s="15" t="s">
        <v>4072</v>
      </c>
      <c r="H18" s="30" t="s">
        <v>52</v>
      </c>
      <c r="I18" s="15" t="s">
        <v>52</v>
      </c>
      <c r="J18" s="34" t="s">
        <v>693</v>
      </c>
      <c r="K18" s="15" t="s">
        <v>702</v>
      </c>
      <c r="L18" s="15" t="s">
        <v>348</v>
      </c>
      <c r="M18" s="15" t="s">
        <v>41</v>
      </c>
      <c r="N18" s="15" t="s">
        <v>59</v>
      </c>
      <c r="O18" s="15" t="s">
        <v>707</v>
      </c>
      <c r="P18" s="15" t="s">
        <v>52</v>
      </c>
      <c r="Q18" s="15" t="s">
        <v>52</v>
      </c>
      <c r="R18" s="15" t="s">
        <v>52</v>
      </c>
      <c r="S18" s="15" t="s">
        <v>52</v>
      </c>
      <c r="T18" s="15" t="s">
        <v>52</v>
      </c>
    </row>
    <row r="19" spans="2:20" s="43" customFormat="1" ht="60" x14ac:dyDescent="0.25">
      <c r="B19" s="34" t="s">
        <v>1</v>
      </c>
      <c r="C19" s="34">
        <v>515</v>
      </c>
      <c r="D19" s="34" t="s">
        <v>671</v>
      </c>
      <c r="E19" s="15" t="s">
        <v>681</v>
      </c>
      <c r="F19" s="15" t="s">
        <v>688</v>
      </c>
      <c r="G19" s="15" t="s">
        <v>4072</v>
      </c>
      <c r="H19" s="30" t="s">
        <v>52</v>
      </c>
      <c r="I19" s="15" t="s">
        <v>52</v>
      </c>
      <c r="J19" s="34" t="s">
        <v>693</v>
      </c>
      <c r="K19" s="15" t="s">
        <v>702</v>
      </c>
      <c r="L19" s="15" t="s">
        <v>348</v>
      </c>
      <c r="M19" s="15" t="s">
        <v>41</v>
      </c>
      <c r="N19" s="15" t="s">
        <v>59</v>
      </c>
      <c r="O19" s="15" t="s">
        <v>707</v>
      </c>
      <c r="P19" s="15" t="s">
        <v>52</v>
      </c>
      <c r="Q19" s="15" t="s">
        <v>52</v>
      </c>
      <c r="R19" s="15" t="s">
        <v>52</v>
      </c>
      <c r="S19" s="15" t="s">
        <v>52</v>
      </c>
      <c r="T19" s="15" t="s">
        <v>52</v>
      </c>
    </row>
    <row r="20" spans="2:20" s="43" customFormat="1" ht="60" x14ac:dyDescent="0.25">
      <c r="B20" s="34" t="s">
        <v>1</v>
      </c>
      <c r="C20" s="34">
        <v>515</v>
      </c>
      <c r="D20" s="34" t="s">
        <v>671</v>
      </c>
      <c r="E20" s="15" t="s">
        <v>682</v>
      </c>
      <c r="F20" s="15" t="s">
        <v>688</v>
      </c>
      <c r="G20" s="15" t="s">
        <v>4072</v>
      </c>
      <c r="H20" s="30" t="s">
        <v>52</v>
      </c>
      <c r="I20" s="15" t="s">
        <v>52</v>
      </c>
      <c r="J20" s="34" t="s">
        <v>693</v>
      </c>
      <c r="K20" s="15" t="s">
        <v>702</v>
      </c>
      <c r="L20" s="15" t="s">
        <v>348</v>
      </c>
      <c r="M20" s="15" t="s">
        <v>41</v>
      </c>
      <c r="N20" s="15" t="s">
        <v>59</v>
      </c>
      <c r="O20" s="15" t="s">
        <v>707</v>
      </c>
      <c r="P20" s="15" t="s">
        <v>52</v>
      </c>
      <c r="Q20" s="15" t="s">
        <v>52</v>
      </c>
      <c r="R20" s="15" t="s">
        <v>52</v>
      </c>
      <c r="S20" s="15" t="s">
        <v>52</v>
      </c>
      <c r="T20" s="15" t="s">
        <v>52</v>
      </c>
    </row>
    <row r="21" spans="2:20" s="43" customFormat="1" ht="60" x14ac:dyDescent="0.25">
      <c r="B21" s="34" t="s">
        <v>1</v>
      </c>
      <c r="C21" s="34">
        <v>515</v>
      </c>
      <c r="D21" s="34" t="s">
        <v>671</v>
      </c>
      <c r="E21" s="15" t="s">
        <v>683</v>
      </c>
      <c r="F21" s="15" t="s">
        <v>688</v>
      </c>
      <c r="G21" s="15" t="s">
        <v>4072</v>
      </c>
      <c r="H21" s="30" t="s">
        <v>52</v>
      </c>
      <c r="I21" s="15" t="s">
        <v>52</v>
      </c>
      <c r="J21" s="34" t="s">
        <v>694</v>
      </c>
      <c r="K21" s="15" t="s">
        <v>703</v>
      </c>
      <c r="L21" s="15" t="s">
        <v>348</v>
      </c>
      <c r="M21" s="15" t="s">
        <v>41</v>
      </c>
      <c r="N21" s="15" t="s">
        <v>59</v>
      </c>
      <c r="O21" s="15" t="s">
        <v>688</v>
      </c>
      <c r="P21" s="15" t="s">
        <v>52</v>
      </c>
      <c r="Q21" s="15" t="s">
        <v>52</v>
      </c>
      <c r="R21" s="15" t="s">
        <v>52</v>
      </c>
      <c r="S21" s="15" t="s">
        <v>52</v>
      </c>
      <c r="T21" s="15" t="s">
        <v>52</v>
      </c>
    </row>
    <row r="22" spans="2:20" s="43" customFormat="1" ht="90" x14ac:dyDescent="0.25">
      <c r="B22" s="34" t="s">
        <v>1</v>
      </c>
      <c r="C22" s="34">
        <v>515</v>
      </c>
      <c r="D22" s="34" t="s">
        <v>684</v>
      </c>
      <c r="E22" s="15" t="s">
        <v>685</v>
      </c>
      <c r="F22" s="15" t="s">
        <v>688</v>
      </c>
      <c r="G22" s="15" t="s">
        <v>4072</v>
      </c>
      <c r="H22" s="30">
        <v>44715</v>
      </c>
      <c r="I22" s="15" t="s">
        <v>39</v>
      </c>
      <c r="J22" s="34" t="s">
        <v>3656</v>
      </c>
      <c r="K22" s="15" t="s">
        <v>40</v>
      </c>
      <c r="L22" s="15" t="s">
        <v>425</v>
      </c>
      <c r="M22" s="15" t="s">
        <v>704</v>
      </c>
      <c r="N22" s="15" t="s">
        <v>60</v>
      </c>
      <c r="O22" s="15" t="s">
        <v>688</v>
      </c>
      <c r="P22" s="47">
        <v>15895</v>
      </c>
      <c r="Q22" s="47" t="s">
        <v>52</v>
      </c>
      <c r="R22" s="47">
        <v>15895</v>
      </c>
      <c r="S22" s="15">
        <v>529</v>
      </c>
      <c r="T22" s="30">
        <v>44715</v>
      </c>
    </row>
    <row r="23" spans="2:20" s="43" customFormat="1" ht="60" x14ac:dyDescent="0.25">
      <c r="B23" s="34" t="s">
        <v>1</v>
      </c>
      <c r="C23" s="34">
        <v>515</v>
      </c>
      <c r="D23" s="34" t="s">
        <v>686</v>
      </c>
      <c r="E23" s="15" t="s">
        <v>687</v>
      </c>
      <c r="F23" s="15" t="s">
        <v>688</v>
      </c>
      <c r="G23" s="15" t="s">
        <v>4072</v>
      </c>
      <c r="H23" s="30">
        <v>44715</v>
      </c>
      <c r="I23" s="15" t="s">
        <v>39</v>
      </c>
      <c r="J23" s="34" t="s">
        <v>695</v>
      </c>
      <c r="K23" s="15" t="s">
        <v>71</v>
      </c>
      <c r="L23" s="15" t="s">
        <v>705</v>
      </c>
      <c r="M23" s="15" t="s">
        <v>706</v>
      </c>
      <c r="N23" s="15" t="s">
        <v>60</v>
      </c>
      <c r="O23" s="15" t="s">
        <v>688</v>
      </c>
      <c r="P23" s="47">
        <v>6859</v>
      </c>
      <c r="Q23" s="47">
        <v>1143.06</v>
      </c>
      <c r="R23" s="47">
        <f>P23-Q23</f>
        <v>5715.9400000000005</v>
      </c>
      <c r="S23" s="15">
        <v>530</v>
      </c>
      <c r="T23" s="30">
        <v>44715</v>
      </c>
    </row>
    <row r="24" spans="2:20" s="43" customFormat="1" ht="60" x14ac:dyDescent="0.25">
      <c r="B24" s="34" t="s">
        <v>774</v>
      </c>
      <c r="C24" s="34">
        <v>511</v>
      </c>
      <c r="D24" s="34" t="s">
        <v>708</v>
      </c>
      <c r="E24" s="15" t="s">
        <v>709</v>
      </c>
      <c r="F24" s="15" t="s">
        <v>688</v>
      </c>
      <c r="G24" s="15" t="s">
        <v>4072</v>
      </c>
      <c r="H24" s="30" t="s">
        <v>52</v>
      </c>
      <c r="I24" s="15" t="s">
        <v>52</v>
      </c>
      <c r="J24" s="34" t="s">
        <v>730</v>
      </c>
      <c r="K24" s="15" t="s">
        <v>122</v>
      </c>
      <c r="L24" s="15" t="s">
        <v>123</v>
      </c>
      <c r="M24" s="15" t="s">
        <v>16</v>
      </c>
      <c r="N24" s="15" t="s">
        <v>59</v>
      </c>
      <c r="O24" s="15" t="s">
        <v>688</v>
      </c>
      <c r="P24" s="47" t="s">
        <v>52</v>
      </c>
      <c r="Q24" s="47" t="s">
        <v>52</v>
      </c>
      <c r="R24" s="47" t="s">
        <v>52</v>
      </c>
      <c r="S24" s="15" t="s">
        <v>52</v>
      </c>
      <c r="T24" s="30" t="s">
        <v>52</v>
      </c>
    </row>
    <row r="25" spans="2:20" s="43" customFormat="1" ht="60" x14ac:dyDescent="0.25">
      <c r="B25" s="34" t="s">
        <v>774</v>
      </c>
      <c r="C25" s="34">
        <v>511</v>
      </c>
      <c r="D25" s="34" t="s">
        <v>708</v>
      </c>
      <c r="E25" s="15" t="s">
        <v>710</v>
      </c>
      <c r="F25" s="15" t="s">
        <v>688</v>
      </c>
      <c r="G25" s="15" t="s">
        <v>4072</v>
      </c>
      <c r="H25" s="30" t="s">
        <v>52</v>
      </c>
      <c r="I25" s="15" t="s">
        <v>52</v>
      </c>
      <c r="J25" s="34" t="s">
        <v>731</v>
      </c>
      <c r="K25" s="15" t="s">
        <v>122</v>
      </c>
      <c r="L25" s="15" t="s">
        <v>123</v>
      </c>
      <c r="M25" s="15" t="s">
        <v>16</v>
      </c>
      <c r="N25" s="15" t="s">
        <v>59</v>
      </c>
      <c r="O25" s="15" t="s">
        <v>688</v>
      </c>
      <c r="P25" s="47" t="s">
        <v>52</v>
      </c>
      <c r="Q25" s="47" t="s">
        <v>52</v>
      </c>
      <c r="R25" s="47" t="s">
        <v>52</v>
      </c>
      <c r="S25" s="15" t="s">
        <v>52</v>
      </c>
      <c r="T25" s="30" t="s">
        <v>52</v>
      </c>
    </row>
    <row r="26" spans="2:20" s="43" customFormat="1" ht="60" x14ac:dyDescent="0.25">
      <c r="B26" s="34" t="s">
        <v>774</v>
      </c>
      <c r="C26" s="34">
        <v>511</v>
      </c>
      <c r="D26" s="34" t="s">
        <v>708</v>
      </c>
      <c r="E26" s="15" t="s">
        <v>711</v>
      </c>
      <c r="F26" s="15" t="s">
        <v>688</v>
      </c>
      <c r="G26" s="15" t="s">
        <v>4072</v>
      </c>
      <c r="H26" s="30" t="s">
        <v>52</v>
      </c>
      <c r="I26" s="15" t="s">
        <v>52</v>
      </c>
      <c r="J26" s="34" t="s">
        <v>522</v>
      </c>
      <c r="K26" s="15" t="s">
        <v>122</v>
      </c>
      <c r="L26" s="15" t="s">
        <v>123</v>
      </c>
      <c r="M26" s="15" t="s">
        <v>16</v>
      </c>
      <c r="N26" s="15" t="s">
        <v>59</v>
      </c>
      <c r="O26" s="15" t="s">
        <v>688</v>
      </c>
      <c r="P26" s="47" t="s">
        <v>52</v>
      </c>
      <c r="Q26" s="47" t="s">
        <v>52</v>
      </c>
      <c r="R26" s="47" t="s">
        <v>52</v>
      </c>
      <c r="S26" s="15" t="s">
        <v>52</v>
      </c>
      <c r="T26" s="30" t="s">
        <v>52</v>
      </c>
    </row>
    <row r="27" spans="2:20" s="43" customFormat="1" ht="60" x14ac:dyDescent="0.25">
      <c r="B27" s="34" t="s">
        <v>774</v>
      </c>
      <c r="C27" s="34">
        <v>511</v>
      </c>
      <c r="D27" s="34" t="s">
        <v>708</v>
      </c>
      <c r="E27" s="15" t="s">
        <v>712</v>
      </c>
      <c r="F27" s="15" t="s">
        <v>688</v>
      </c>
      <c r="G27" s="15" t="s">
        <v>4072</v>
      </c>
      <c r="H27" s="30" t="s">
        <v>52</v>
      </c>
      <c r="I27" s="15" t="s">
        <v>52</v>
      </c>
      <c r="J27" s="34" t="s">
        <v>732</v>
      </c>
      <c r="K27" s="15" t="s">
        <v>122</v>
      </c>
      <c r="L27" s="15" t="s">
        <v>123</v>
      </c>
      <c r="M27" s="15" t="s">
        <v>16</v>
      </c>
      <c r="N27" s="15" t="s">
        <v>59</v>
      </c>
      <c r="O27" s="15" t="s">
        <v>707</v>
      </c>
      <c r="P27" s="47" t="s">
        <v>52</v>
      </c>
      <c r="Q27" s="47" t="s">
        <v>52</v>
      </c>
      <c r="R27" s="47" t="s">
        <v>52</v>
      </c>
      <c r="S27" s="15" t="s">
        <v>52</v>
      </c>
      <c r="T27" s="30" t="s">
        <v>52</v>
      </c>
    </row>
    <row r="28" spans="2:20" s="43" customFormat="1" ht="60" x14ac:dyDescent="0.25">
      <c r="B28" s="34" t="s">
        <v>774</v>
      </c>
      <c r="C28" s="34">
        <v>511</v>
      </c>
      <c r="D28" s="34" t="s">
        <v>708</v>
      </c>
      <c r="E28" s="15" t="s">
        <v>713</v>
      </c>
      <c r="F28" s="15" t="s">
        <v>688</v>
      </c>
      <c r="G28" s="15" t="s">
        <v>4072</v>
      </c>
      <c r="H28" s="30" t="s">
        <v>52</v>
      </c>
      <c r="I28" s="15" t="s">
        <v>52</v>
      </c>
      <c r="J28" s="34" t="s">
        <v>732</v>
      </c>
      <c r="K28" s="15" t="s">
        <v>122</v>
      </c>
      <c r="L28" s="15" t="s">
        <v>123</v>
      </c>
      <c r="M28" s="15" t="s">
        <v>16</v>
      </c>
      <c r="N28" s="15" t="s">
        <v>59</v>
      </c>
      <c r="O28" s="15" t="s">
        <v>707</v>
      </c>
      <c r="P28" s="47" t="s">
        <v>52</v>
      </c>
      <c r="Q28" s="47" t="s">
        <v>52</v>
      </c>
      <c r="R28" s="47" t="s">
        <v>52</v>
      </c>
      <c r="S28" s="15" t="s">
        <v>52</v>
      </c>
      <c r="T28" s="30" t="s">
        <v>52</v>
      </c>
    </row>
    <row r="29" spans="2:20" s="43" customFormat="1" ht="60" x14ac:dyDescent="0.25">
      <c r="B29" s="34" t="s">
        <v>774</v>
      </c>
      <c r="C29" s="34">
        <v>511</v>
      </c>
      <c r="D29" s="34" t="s">
        <v>708</v>
      </c>
      <c r="E29" s="15" t="s">
        <v>714</v>
      </c>
      <c r="F29" s="15" t="s">
        <v>688</v>
      </c>
      <c r="G29" s="15" t="s">
        <v>4072</v>
      </c>
      <c r="H29" s="30" t="s">
        <v>52</v>
      </c>
      <c r="I29" s="15" t="s">
        <v>52</v>
      </c>
      <c r="J29" s="34" t="s">
        <v>732</v>
      </c>
      <c r="K29" s="15" t="s">
        <v>122</v>
      </c>
      <c r="L29" s="15" t="s">
        <v>123</v>
      </c>
      <c r="M29" s="15" t="s">
        <v>16</v>
      </c>
      <c r="N29" s="15" t="s">
        <v>59</v>
      </c>
      <c r="O29" s="15" t="s">
        <v>707</v>
      </c>
      <c r="P29" s="47" t="s">
        <v>52</v>
      </c>
      <c r="Q29" s="47" t="s">
        <v>52</v>
      </c>
      <c r="R29" s="47" t="s">
        <v>52</v>
      </c>
      <c r="S29" s="15" t="s">
        <v>52</v>
      </c>
      <c r="T29" s="30" t="s">
        <v>52</v>
      </c>
    </row>
    <row r="30" spans="2:20" s="43" customFormat="1" ht="60" x14ac:dyDescent="0.25">
      <c r="B30" s="34" t="s">
        <v>774</v>
      </c>
      <c r="C30" s="34">
        <v>511</v>
      </c>
      <c r="D30" s="34" t="s">
        <v>708</v>
      </c>
      <c r="E30" s="15" t="s">
        <v>715</v>
      </c>
      <c r="F30" s="15" t="s">
        <v>688</v>
      </c>
      <c r="G30" s="15" t="s">
        <v>4072</v>
      </c>
      <c r="H30" s="30" t="s">
        <v>52</v>
      </c>
      <c r="I30" s="15" t="s">
        <v>52</v>
      </c>
      <c r="J30" s="34" t="s">
        <v>733</v>
      </c>
      <c r="K30" s="15" t="s">
        <v>122</v>
      </c>
      <c r="L30" s="15" t="s">
        <v>123</v>
      </c>
      <c r="M30" s="15" t="s">
        <v>16</v>
      </c>
      <c r="N30" s="15" t="s">
        <v>59</v>
      </c>
      <c r="O30" s="15" t="s">
        <v>688</v>
      </c>
      <c r="P30" s="47" t="s">
        <v>52</v>
      </c>
      <c r="Q30" s="47" t="s">
        <v>52</v>
      </c>
      <c r="R30" s="47" t="s">
        <v>52</v>
      </c>
      <c r="S30" s="15" t="s">
        <v>52</v>
      </c>
      <c r="T30" s="30" t="s">
        <v>52</v>
      </c>
    </row>
    <row r="31" spans="2:20" s="43" customFormat="1" ht="60" x14ac:dyDescent="0.25">
      <c r="B31" s="34" t="s">
        <v>774</v>
      </c>
      <c r="C31" s="34">
        <v>511</v>
      </c>
      <c r="D31" s="34" t="s">
        <v>708</v>
      </c>
      <c r="E31" s="15" t="s">
        <v>716</v>
      </c>
      <c r="F31" s="15" t="s">
        <v>688</v>
      </c>
      <c r="G31" s="15" t="s">
        <v>4072</v>
      </c>
      <c r="H31" s="30" t="s">
        <v>52</v>
      </c>
      <c r="I31" s="15" t="s">
        <v>52</v>
      </c>
      <c r="J31" s="34" t="s">
        <v>734</v>
      </c>
      <c r="K31" s="15" t="s">
        <v>122</v>
      </c>
      <c r="L31" s="15" t="s">
        <v>123</v>
      </c>
      <c r="M31" s="15" t="s">
        <v>16</v>
      </c>
      <c r="N31" s="15" t="s">
        <v>59</v>
      </c>
      <c r="O31" s="15" t="s">
        <v>688</v>
      </c>
      <c r="P31" s="47" t="s">
        <v>52</v>
      </c>
      <c r="Q31" s="47" t="s">
        <v>52</v>
      </c>
      <c r="R31" s="47" t="s">
        <v>52</v>
      </c>
      <c r="S31" s="15" t="s">
        <v>52</v>
      </c>
      <c r="T31" s="30" t="s">
        <v>52</v>
      </c>
    </row>
    <row r="32" spans="2:20" s="43" customFormat="1" ht="60" x14ac:dyDescent="0.25">
      <c r="B32" s="34" t="s">
        <v>774</v>
      </c>
      <c r="C32" s="34">
        <v>511</v>
      </c>
      <c r="D32" s="34" t="s">
        <v>708</v>
      </c>
      <c r="E32" s="15" t="s">
        <v>717</v>
      </c>
      <c r="F32" s="15" t="s">
        <v>688</v>
      </c>
      <c r="G32" s="15" t="s">
        <v>4072</v>
      </c>
      <c r="H32" s="30" t="s">
        <v>52</v>
      </c>
      <c r="I32" s="15" t="s">
        <v>52</v>
      </c>
      <c r="J32" s="34" t="s">
        <v>735</v>
      </c>
      <c r="K32" s="15" t="s">
        <v>122</v>
      </c>
      <c r="L32" s="15" t="s">
        <v>123</v>
      </c>
      <c r="M32" s="15" t="s">
        <v>16</v>
      </c>
      <c r="N32" s="15" t="s">
        <v>59</v>
      </c>
      <c r="O32" s="15" t="s">
        <v>688</v>
      </c>
      <c r="P32" s="47" t="s">
        <v>52</v>
      </c>
      <c r="Q32" s="47" t="s">
        <v>52</v>
      </c>
      <c r="R32" s="47" t="s">
        <v>52</v>
      </c>
      <c r="S32" s="15" t="s">
        <v>52</v>
      </c>
      <c r="T32" s="30" t="s">
        <v>52</v>
      </c>
    </row>
    <row r="33" spans="2:20" s="43" customFormat="1" ht="60" x14ac:dyDescent="0.25">
      <c r="B33" s="34" t="s">
        <v>774</v>
      </c>
      <c r="C33" s="34">
        <v>511</v>
      </c>
      <c r="D33" s="34" t="s">
        <v>708</v>
      </c>
      <c r="E33" s="15" t="s">
        <v>718</v>
      </c>
      <c r="F33" s="15" t="s">
        <v>688</v>
      </c>
      <c r="G33" s="15" t="s">
        <v>4072</v>
      </c>
      <c r="H33" s="30" t="s">
        <v>52</v>
      </c>
      <c r="I33" s="15" t="s">
        <v>52</v>
      </c>
      <c r="J33" s="34" t="s">
        <v>736</v>
      </c>
      <c r="K33" s="15" t="s">
        <v>122</v>
      </c>
      <c r="L33" s="15" t="s">
        <v>123</v>
      </c>
      <c r="M33" s="15" t="s">
        <v>16</v>
      </c>
      <c r="N33" s="15" t="s">
        <v>59</v>
      </c>
      <c r="O33" s="15" t="s">
        <v>688</v>
      </c>
      <c r="P33" s="47" t="s">
        <v>52</v>
      </c>
      <c r="Q33" s="47" t="s">
        <v>52</v>
      </c>
      <c r="R33" s="47" t="s">
        <v>52</v>
      </c>
      <c r="S33" s="15" t="s">
        <v>52</v>
      </c>
      <c r="T33" s="30" t="s">
        <v>52</v>
      </c>
    </row>
    <row r="34" spans="2:20" s="43" customFormat="1" ht="60" x14ac:dyDescent="0.25">
      <c r="B34" s="34" t="s">
        <v>774</v>
      </c>
      <c r="C34" s="34">
        <v>511</v>
      </c>
      <c r="D34" s="34" t="s">
        <v>708</v>
      </c>
      <c r="E34" s="15" t="s">
        <v>719</v>
      </c>
      <c r="F34" s="15" t="s">
        <v>688</v>
      </c>
      <c r="G34" s="15" t="s">
        <v>4072</v>
      </c>
      <c r="H34" s="30" t="s">
        <v>52</v>
      </c>
      <c r="I34" s="15" t="s">
        <v>52</v>
      </c>
      <c r="J34" s="34" t="s">
        <v>737</v>
      </c>
      <c r="K34" s="15" t="s">
        <v>122</v>
      </c>
      <c r="L34" s="15" t="s">
        <v>123</v>
      </c>
      <c r="M34" s="15" t="s">
        <v>16</v>
      </c>
      <c r="N34" s="15" t="s">
        <v>59</v>
      </c>
      <c r="O34" s="15" t="s">
        <v>688</v>
      </c>
      <c r="P34" s="47" t="s">
        <v>52</v>
      </c>
      <c r="Q34" s="47" t="s">
        <v>52</v>
      </c>
      <c r="R34" s="47" t="s">
        <v>52</v>
      </c>
      <c r="S34" s="15" t="s">
        <v>52</v>
      </c>
      <c r="T34" s="30" t="s">
        <v>52</v>
      </c>
    </row>
    <row r="35" spans="2:20" s="43" customFormat="1" ht="60" x14ac:dyDescent="0.25">
      <c r="B35" s="34" t="s">
        <v>774</v>
      </c>
      <c r="C35" s="34">
        <v>511</v>
      </c>
      <c r="D35" s="34" t="s">
        <v>708</v>
      </c>
      <c r="E35" s="15" t="s">
        <v>720</v>
      </c>
      <c r="F35" s="15" t="s">
        <v>688</v>
      </c>
      <c r="G35" s="15" t="s">
        <v>4072</v>
      </c>
      <c r="H35" s="30" t="s">
        <v>52</v>
      </c>
      <c r="I35" s="15" t="s">
        <v>52</v>
      </c>
      <c r="J35" s="34" t="s">
        <v>738</v>
      </c>
      <c r="K35" s="15" t="s">
        <v>122</v>
      </c>
      <c r="L35" s="15" t="s">
        <v>123</v>
      </c>
      <c r="M35" s="15" t="s">
        <v>16</v>
      </c>
      <c r="N35" s="15" t="s">
        <v>59</v>
      </c>
      <c r="O35" s="15" t="s">
        <v>688</v>
      </c>
      <c r="P35" s="47" t="s">
        <v>52</v>
      </c>
      <c r="Q35" s="47" t="s">
        <v>52</v>
      </c>
      <c r="R35" s="47" t="s">
        <v>52</v>
      </c>
      <c r="S35" s="15" t="s">
        <v>52</v>
      </c>
      <c r="T35" s="30" t="s">
        <v>52</v>
      </c>
    </row>
    <row r="36" spans="2:20" s="43" customFormat="1" ht="60" x14ac:dyDescent="0.25">
      <c r="B36" s="34" t="s">
        <v>774</v>
      </c>
      <c r="C36" s="34">
        <v>511</v>
      </c>
      <c r="D36" s="34" t="s">
        <v>708</v>
      </c>
      <c r="E36" s="15" t="s">
        <v>721</v>
      </c>
      <c r="F36" s="15" t="s">
        <v>688</v>
      </c>
      <c r="G36" s="15" t="s">
        <v>4072</v>
      </c>
      <c r="H36" s="30" t="s">
        <v>52</v>
      </c>
      <c r="I36" s="15" t="s">
        <v>52</v>
      </c>
      <c r="J36" s="34" t="s">
        <v>739</v>
      </c>
      <c r="K36" s="15" t="s">
        <v>122</v>
      </c>
      <c r="L36" s="15" t="s">
        <v>123</v>
      </c>
      <c r="M36" s="15" t="s">
        <v>16</v>
      </c>
      <c r="N36" s="15" t="s">
        <v>59</v>
      </c>
      <c r="O36" s="15" t="s">
        <v>688</v>
      </c>
      <c r="P36" s="47" t="s">
        <v>52</v>
      </c>
      <c r="Q36" s="47" t="s">
        <v>52</v>
      </c>
      <c r="R36" s="47" t="s">
        <v>52</v>
      </c>
      <c r="S36" s="15" t="s">
        <v>52</v>
      </c>
      <c r="T36" s="30" t="s">
        <v>52</v>
      </c>
    </row>
    <row r="37" spans="2:20" s="43" customFormat="1" ht="60" x14ac:dyDescent="0.25">
      <c r="B37" s="34" t="s">
        <v>774</v>
      </c>
      <c r="C37" s="34">
        <v>511</v>
      </c>
      <c r="D37" s="34" t="s">
        <v>708</v>
      </c>
      <c r="E37" s="15" t="s">
        <v>722</v>
      </c>
      <c r="F37" s="15" t="s">
        <v>688</v>
      </c>
      <c r="G37" s="15" t="s">
        <v>4072</v>
      </c>
      <c r="H37" s="30" t="s">
        <v>52</v>
      </c>
      <c r="I37" s="15" t="s">
        <v>52</v>
      </c>
      <c r="J37" s="34" t="s">
        <v>740</v>
      </c>
      <c r="K37" s="15" t="s">
        <v>122</v>
      </c>
      <c r="L37" s="15" t="s">
        <v>123</v>
      </c>
      <c r="M37" s="15" t="s">
        <v>16</v>
      </c>
      <c r="N37" s="15" t="s">
        <v>59</v>
      </c>
      <c r="O37" s="15" t="s">
        <v>688</v>
      </c>
      <c r="P37" s="47" t="s">
        <v>52</v>
      </c>
      <c r="Q37" s="47" t="s">
        <v>52</v>
      </c>
      <c r="R37" s="47" t="s">
        <v>52</v>
      </c>
      <c r="S37" s="15" t="s">
        <v>52</v>
      </c>
      <c r="T37" s="30" t="s">
        <v>52</v>
      </c>
    </row>
    <row r="38" spans="2:20" s="43" customFormat="1" ht="60" x14ac:dyDescent="0.25">
      <c r="B38" s="34" t="s">
        <v>774</v>
      </c>
      <c r="C38" s="34">
        <v>511</v>
      </c>
      <c r="D38" s="34" t="s">
        <v>708</v>
      </c>
      <c r="E38" s="15" t="s">
        <v>723</v>
      </c>
      <c r="F38" s="15" t="s">
        <v>688</v>
      </c>
      <c r="G38" s="15" t="s">
        <v>4072</v>
      </c>
      <c r="H38" s="30" t="s">
        <v>52</v>
      </c>
      <c r="I38" s="15" t="s">
        <v>52</v>
      </c>
      <c r="J38" s="34" t="s">
        <v>741</v>
      </c>
      <c r="K38" s="15" t="s">
        <v>122</v>
      </c>
      <c r="L38" s="15" t="s">
        <v>123</v>
      </c>
      <c r="M38" s="15" t="s">
        <v>16</v>
      </c>
      <c r="N38" s="15" t="s">
        <v>59</v>
      </c>
      <c r="O38" s="15" t="s">
        <v>688</v>
      </c>
      <c r="P38" s="47" t="s">
        <v>52</v>
      </c>
      <c r="Q38" s="47" t="s">
        <v>52</v>
      </c>
      <c r="R38" s="47" t="s">
        <v>52</v>
      </c>
      <c r="S38" s="15" t="s">
        <v>52</v>
      </c>
      <c r="T38" s="30" t="s">
        <v>52</v>
      </c>
    </row>
    <row r="39" spans="2:20" s="43" customFormat="1" ht="60" x14ac:dyDescent="0.25">
      <c r="B39" s="34" t="s">
        <v>774</v>
      </c>
      <c r="C39" s="34">
        <v>511</v>
      </c>
      <c r="D39" s="34" t="s">
        <v>708</v>
      </c>
      <c r="E39" s="15" t="s">
        <v>724</v>
      </c>
      <c r="F39" s="15" t="s">
        <v>688</v>
      </c>
      <c r="G39" s="15" t="s">
        <v>4072</v>
      </c>
      <c r="H39" s="30" t="s">
        <v>52</v>
      </c>
      <c r="I39" s="15" t="s">
        <v>52</v>
      </c>
      <c r="J39" s="34" t="s">
        <v>742</v>
      </c>
      <c r="K39" s="15" t="s">
        <v>122</v>
      </c>
      <c r="L39" s="15" t="s">
        <v>123</v>
      </c>
      <c r="M39" s="15" t="s">
        <v>16</v>
      </c>
      <c r="N39" s="15" t="s">
        <v>59</v>
      </c>
      <c r="O39" s="15" t="s">
        <v>688</v>
      </c>
      <c r="P39" s="47" t="s">
        <v>52</v>
      </c>
      <c r="Q39" s="47" t="s">
        <v>52</v>
      </c>
      <c r="R39" s="47" t="s">
        <v>52</v>
      </c>
      <c r="S39" s="15" t="s">
        <v>52</v>
      </c>
      <c r="T39" s="30" t="s">
        <v>52</v>
      </c>
    </row>
    <row r="40" spans="2:20" s="43" customFormat="1" ht="60" x14ac:dyDescent="0.25">
      <c r="B40" s="34" t="s">
        <v>774</v>
      </c>
      <c r="C40" s="34">
        <v>511</v>
      </c>
      <c r="D40" s="34" t="s">
        <v>708</v>
      </c>
      <c r="E40" s="15" t="s">
        <v>725</v>
      </c>
      <c r="F40" s="15" t="s">
        <v>688</v>
      </c>
      <c r="G40" s="15" t="s">
        <v>4072</v>
      </c>
      <c r="H40" s="30" t="s">
        <v>52</v>
      </c>
      <c r="I40" s="15" t="s">
        <v>52</v>
      </c>
      <c r="J40" s="34" t="s">
        <v>743</v>
      </c>
      <c r="K40" s="15" t="s">
        <v>702</v>
      </c>
      <c r="L40" s="15" t="s">
        <v>744</v>
      </c>
      <c r="M40" s="15" t="s">
        <v>745</v>
      </c>
      <c r="N40" s="15" t="s">
        <v>59</v>
      </c>
      <c r="O40" s="15" t="s">
        <v>688</v>
      </c>
      <c r="P40" s="47" t="s">
        <v>52</v>
      </c>
      <c r="Q40" s="47" t="s">
        <v>52</v>
      </c>
      <c r="R40" s="47" t="s">
        <v>52</v>
      </c>
      <c r="S40" s="15" t="s">
        <v>52</v>
      </c>
      <c r="T40" s="30" t="s">
        <v>52</v>
      </c>
    </row>
    <row r="41" spans="2:20" s="43" customFormat="1" ht="60" x14ac:dyDescent="0.25">
      <c r="B41" s="34" t="s">
        <v>774</v>
      </c>
      <c r="C41" s="34">
        <v>511</v>
      </c>
      <c r="D41" s="34" t="s">
        <v>708</v>
      </c>
      <c r="E41" s="15" t="s">
        <v>726</v>
      </c>
      <c r="F41" s="15" t="s">
        <v>688</v>
      </c>
      <c r="G41" s="15" t="s">
        <v>4072</v>
      </c>
      <c r="H41" s="30" t="s">
        <v>52</v>
      </c>
      <c r="I41" s="15" t="s">
        <v>52</v>
      </c>
      <c r="J41" s="34" t="s">
        <v>746</v>
      </c>
      <c r="K41" s="15" t="s">
        <v>122</v>
      </c>
      <c r="L41" s="15" t="s">
        <v>123</v>
      </c>
      <c r="M41" s="15" t="s">
        <v>16</v>
      </c>
      <c r="N41" s="15" t="s">
        <v>59</v>
      </c>
      <c r="O41" s="15" t="s">
        <v>688</v>
      </c>
      <c r="P41" s="47" t="s">
        <v>52</v>
      </c>
      <c r="Q41" s="47" t="s">
        <v>52</v>
      </c>
      <c r="R41" s="47" t="s">
        <v>52</v>
      </c>
      <c r="S41" s="15" t="s">
        <v>52</v>
      </c>
      <c r="T41" s="30" t="s">
        <v>52</v>
      </c>
    </row>
    <row r="42" spans="2:20" s="43" customFormat="1" ht="60" x14ac:dyDescent="0.25">
      <c r="B42" s="34" t="s">
        <v>774</v>
      </c>
      <c r="C42" s="34">
        <v>511</v>
      </c>
      <c r="D42" s="34" t="s">
        <v>708</v>
      </c>
      <c r="E42" s="15" t="s">
        <v>727</v>
      </c>
      <c r="F42" s="15" t="s">
        <v>688</v>
      </c>
      <c r="G42" s="15" t="s">
        <v>4072</v>
      </c>
      <c r="H42" s="30" t="s">
        <v>52</v>
      </c>
      <c r="I42" s="15" t="s">
        <v>52</v>
      </c>
      <c r="J42" s="34" t="s">
        <v>747</v>
      </c>
      <c r="K42" s="15" t="s">
        <v>122</v>
      </c>
      <c r="L42" s="15" t="s">
        <v>123</v>
      </c>
      <c r="M42" s="15" t="s">
        <v>16</v>
      </c>
      <c r="N42" s="15" t="s">
        <v>59</v>
      </c>
      <c r="O42" s="15" t="s">
        <v>688</v>
      </c>
      <c r="P42" s="47" t="s">
        <v>52</v>
      </c>
      <c r="Q42" s="47" t="s">
        <v>52</v>
      </c>
      <c r="R42" s="47" t="s">
        <v>52</v>
      </c>
      <c r="S42" s="15" t="s">
        <v>52</v>
      </c>
      <c r="T42" s="30" t="s">
        <v>52</v>
      </c>
    </row>
    <row r="43" spans="2:20" s="43" customFormat="1" ht="60" x14ac:dyDescent="0.25">
      <c r="B43" s="34" t="s">
        <v>774</v>
      </c>
      <c r="C43" s="34">
        <v>511</v>
      </c>
      <c r="D43" s="34" t="s">
        <v>3126</v>
      </c>
      <c r="E43" s="15" t="s">
        <v>3128</v>
      </c>
      <c r="F43" s="15" t="s">
        <v>688</v>
      </c>
      <c r="G43" s="15" t="s">
        <v>4072</v>
      </c>
      <c r="H43" s="30" t="s">
        <v>52</v>
      </c>
      <c r="I43" s="15" t="s">
        <v>52</v>
      </c>
      <c r="J43" s="34" t="s">
        <v>3130</v>
      </c>
      <c r="K43" s="15" t="s">
        <v>14</v>
      </c>
      <c r="L43" s="15" t="s">
        <v>3131</v>
      </c>
      <c r="M43" s="15" t="s">
        <v>16</v>
      </c>
      <c r="N43" s="15" t="s">
        <v>60</v>
      </c>
      <c r="O43" s="15" t="s">
        <v>688</v>
      </c>
      <c r="P43" s="47" t="s">
        <v>52</v>
      </c>
      <c r="Q43" s="47" t="s">
        <v>52</v>
      </c>
      <c r="R43" s="47" t="s">
        <v>52</v>
      </c>
      <c r="S43" s="15" t="s">
        <v>52</v>
      </c>
      <c r="T43" s="30" t="s">
        <v>52</v>
      </c>
    </row>
    <row r="44" spans="2:20" s="43" customFormat="1" ht="60" x14ac:dyDescent="0.25">
      <c r="B44" s="34" t="s">
        <v>774</v>
      </c>
      <c r="C44" s="34">
        <v>511</v>
      </c>
      <c r="D44" s="34" t="s">
        <v>708</v>
      </c>
      <c r="E44" s="15" t="s">
        <v>3129</v>
      </c>
      <c r="F44" s="15" t="s">
        <v>688</v>
      </c>
      <c r="G44" s="15" t="s">
        <v>4072</v>
      </c>
      <c r="H44" s="30" t="s">
        <v>52</v>
      </c>
      <c r="I44" s="15" t="s">
        <v>52</v>
      </c>
      <c r="J44" s="34" t="s">
        <v>3132</v>
      </c>
      <c r="K44" s="15" t="s">
        <v>122</v>
      </c>
      <c r="L44" s="15" t="s">
        <v>123</v>
      </c>
      <c r="M44" s="15" t="s">
        <v>16</v>
      </c>
      <c r="N44" s="15" t="s">
        <v>59</v>
      </c>
      <c r="O44" s="15" t="s">
        <v>688</v>
      </c>
      <c r="P44" s="47" t="s">
        <v>52</v>
      </c>
      <c r="Q44" s="47" t="s">
        <v>52</v>
      </c>
      <c r="R44" s="47" t="s">
        <v>52</v>
      </c>
      <c r="S44" s="15" t="s">
        <v>52</v>
      </c>
      <c r="T44" s="30" t="s">
        <v>52</v>
      </c>
    </row>
    <row r="45" spans="2:20" s="43" customFormat="1" ht="60" x14ac:dyDescent="0.25">
      <c r="B45" s="34" t="s">
        <v>774</v>
      </c>
      <c r="C45" s="34">
        <v>511</v>
      </c>
      <c r="D45" s="34" t="s">
        <v>728</v>
      </c>
      <c r="E45" s="15" t="s">
        <v>729</v>
      </c>
      <c r="F45" s="15" t="s">
        <v>688</v>
      </c>
      <c r="G45" s="15" t="s">
        <v>4072</v>
      </c>
      <c r="H45" s="30" t="s">
        <v>52</v>
      </c>
      <c r="I45" s="15" t="s">
        <v>52</v>
      </c>
      <c r="J45" s="34" t="s">
        <v>748</v>
      </c>
      <c r="K45" s="15" t="s">
        <v>122</v>
      </c>
      <c r="L45" s="15" t="s">
        <v>123</v>
      </c>
      <c r="M45" s="15" t="s">
        <v>16</v>
      </c>
      <c r="N45" s="15" t="s">
        <v>59</v>
      </c>
      <c r="O45" s="15" t="s">
        <v>688</v>
      </c>
      <c r="P45" s="47" t="s">
        <v>52</v>
      </c>
      <c r="Q45" s="47" t="s">
        <v>52</v>
      </c>
      <c r="R45" s="47" t="s">
        <v>52</v>
      </c>
      <c r="S45" s="15" t="s">
        <v>52</v>
      </c>
      <c r="T45" s="30" t="s">
        <v>52</v>
      </c>
    </row>
    <row r="46" spans="2:20" s="43" customFormat="1" ht="60" x14ac:dyDescent="0.25">
      <c r="B46" s="34" t="s">
        <v>774</v>
      </c>
      <c r="C46" s="34">
        <v>511</v>
      </c>
      <c r="D46" s="34" t="s">
        <v>2365</v>
      </c>
      <c r="E46" s="15" t="s">
        <v>2847</v>
      </c>
      <c r="F46" s="15" t="s">
        <v>688</v>
      </c>
      <c r="G46" s="15" t="s">
        <v>4072</v>
      </c>
      <c r="H46" s="30" t="s">
        <v>52</v>
      </c>
      <c r="I46" s="15" t="s">
        <v>52</v>
      </c>
      <c r="J46" s="34" t="s">
        <v>2363</v>
      </c>
      <c r="K46" s="15" t="s">
        <v>122</v>
      </c>
      <c r="L46" s="15" t="s">
        <v>123</v>
      </c>
      <c r="M46" s="15" t="s">
        <v>16</v>
      </c>
      <c r="N46" s="15" t="s">
        <v>60</v>
      </c>
      <c r="O46" s="15" t="s">
        <v>688</v>
      </c>
      <c r="P46" s="47" t="s">
        <v>52</v>
      </c>
      <c r="Q46" s="47" t="s">
        <v>52</v>
      </c>
      <c r="R46" s="47" t="s">
        <v>52</v>
      </c>
      <c r="S46" s="15" t="s">
        <v>52</v>
      </c>
      <c r="T46" s="30" t="s">
        <v>52</v>
      </c>
    </row>
    <row r="47" spans="2:20" s="43" customFormat="1" ht="60" x14ac:dyDescent="0.25">
      <c r="B47" s="34" t="s">
        <v>774</v>
      </c>
      <c r="C47" s="34">
        <v>511</v>
      </c>
      <c r="D47" s="34" t="s">
        <v>2365</v>
      </c>
      <c r="E47" s="15" t="s">
        <v>2848</v>
      </c>
      <c r="F47" s="15" t="s">
        <v>688</v>
      </c>
      <c r="G47" s="15" t="s">
        <v>4072</v>
      </c>
      <c r="H47" s="30" t="s">
        <v>52</v>
      </c>
      <c r="I47" s="15" t="s">
        <v>52</v>
      </c>
      <c r="J47" s="34" t="s">
        <v>2363</v>
      </c>
      <c r="K47" s="15" t="s">
        <v>122</v>
      </c>
      <c r="L47" s="15" t="s">
        <v>123</v>
      </c>
      <c r="M47" s="15" t="s">
        <v>16</v>
      </c>
      <c r="N47" s="15" t="s">
        <v>60</v>
      </c>
      <c r="O47" s="15" t="s">
        <v>688</v>
      </c>
      <c r="P47" s="47" t="s">
        <v>52</v>
      </c>
      <c r="Q47" s="47" t="s">
        <v>52</v>
      </c>
      <c r="R47" s="47" t="s">
        <v>52</v>
      </c>
      <c r="S47" s="15" t="s">
        <v>52</v>
      </c>
      <c r="T47" s="30" t="s">
        <v>52</v>
      </c>
    </row>
    <row r="48" spans="2:20" s="43" customFormat="1" ht="60" x14ac:dyDescent="0.25">
      <c r="B48" s="34" t="s">
        <v>774</v>
      </c>
      <c r="C48" s="34">
        <v>511</v>
      </c>
      <c r="D48" s="34" t="s">
        <v>2365</v>
      </c>
      <c r="E48" s="15" t="s">
        <v>2849</v>
      </c>
      <c r="F48" s="15" t="s">
        <v>688</v>
      </c>
      <c r="G48" s="15" t="s">
        <v>4072</v>
      </c>
      <c r="H48" s="30" t="s">
        <v>52</v>
      </c>
      <c r="I48" s="15" t="s">
        <v>52</v>
      </c>
      <c r="J48" s="34" t="s">
        <v>2363</v>
      </c>
      <c r="K48" s="15" t="s">
        <v>122</v>
      </c>
      <c r="L48" s="15" t="s">
        <v>123</v>
      </c>
      <c r="M48" s="15" t="s">
        <v>16</v>
      </c>
      <c r="N48" s="15" t="s">
        <v>60</v>
      </c>
      <c r="O48" s="15" t="s">
        <v>688</v>
      </c>
      <c r="P48" s="47" t="s">
        <v>52</v>
      </c>
      <c r="Q48" s="47" t="s">
        <v>52</v>
      </c>
      <c r="R48" s="47" t="s">
        <v>52</v>
      </c>
      <c r="S48" s="15" t="s">
        <v>52</v>
      </c>
      <c r="T48" s="30" t="s">
        <v>52</v>
      </c>
    </row>
    <row r="49" spans="2:20" s="43" customFormat="1" ht="60" x14ac:dyDescent="0.25">
      <c r="B49" s="34" t="s">
        <v>774</v>
      </c>
      <c r="C49" s="34">
        <v>511</v>
      </c>
      <c r="D49" s="34" t="s">
        <v>2365</v>
      </c>
      <c r="E49" s="15" t="s">
        <v>2850</v>
      </c>
      <c r="F49" s="15" t="s">
        <v>688</v>
      </c>
      <c r="G49" s="15" t="s">
        <v>4072</v>
      </c>
      <c r="H49" s="30" t="s">
        <v>52</v>
      </c>
      <c r="I49" s="15" t="s">
        <v>52</v>
      </c>
      <c r="J49" s="34" t="s">
        <v>2363</v>
      </c>
      <c r="K49" s="15" t="s">
        <v>122</v>
      </c>
      <c r="L49" s="15" t="s">
        <v>123</v>
      </c>
      <c r="M49" s="15" t="s">
        <v>16</v>
      </c>
      <c r="N49" s="15" t="s">
        <v>60</v>
      </c>
      <c r="O49" s="15" t="s">
        <v>688</v>
      </c>
      <c r="P49" s="47" t="s">
        <v>52</v>
      </c>
      <c r="Q49" s="47" t="s">
        <v>52</v>
      </c>
      <c r="R49" s="47" t="s">
        <v>52</v>
      </c>
      <c r="S49" s="15" t="s">
        <v>52</v>
      </c>
      <c r="T49" s="30" t="s">
        <v>52</v>
      </c>
    </row>
    <row r="50" spans="2:20" s="43" customFormat="1" ht="60" x14ac:dyDescent="0.25">
      <c r="B50" s="34" t="s">
        <v>774</v>
      </c>
      <c r="C50" s="34">
        <v>511</v>
      </c>
      <c r="D50" s="34" t="s">
        <v>2365</v>
      </c>
      <c r="E50" s="15" t="s">
        <v>2851</v>
      </c>
      <c r="F50" s="15" t="s">
        <v>688</v>
      </c>
      <c r="G50" s="15" t="s">
        <v>4072</v>
      </c>
      <c r="H50" s="30" t="s">
        <v>52</v>
      </c>
      <c r="I50" s="15" t="s">
        <v>52</v>
      </c>
      <c r="J50" s="34" t="s">
        <v>2363</v>
      </c>
      <c r="K50" s="15" t="s">
        <v>122</v>
      </c>
      <c r="L50" s="15" t="s">
        <v>123</v>
      </c>
      <c r="M50" s="15" t="s">
        <v>16</v>
      </c>
      <c r="N50" s="15" t="s">
        <v>60</v>
      </c>
      <c r="O50" s="15" t="s">
        <v>688</v>
      </c>
      <c r="P50" s="47" t="s">
        <v>52</v>
      </c>
      <c r="Q50" s="47" t="s">
        <v>52</v>
      </c>
      <c r="R50" s="47" t="s">
        <v>52</v>
      </c>
      <c r="S50" s="15" t="s">
        <v>52</v>
      </c>
      <c r="T50" s="30" t="s">
        <v>52</v>
      </c>
    </row>
    <row r="51" spans="2:20" s="43" customFormat="1" ht="60" x14ac:dyDescent="0.25">
      <c r="B51" s="34" t="s">
        <v>774</v>
      </c>
      <c r="C51" s="34">
        <v>511</v>
      </c>
      <c r="D51" s="34" t="s">
        <v>2365</v>
      </c>
      <c r="E51" s="15" t="s">
        <v>2852</v>
      </c>
      <c r="F51" s="15" t="s">
        <v>688</v>
      </c>
      <c r="G51" s="15" t="s">
        <v>4072</v>
      </c>
      <c r="H51" s="30" t="s">
        <v>52</v>
      </c>
      <c r="I51" s="15" t="s">
        <v>52</v>
      </c>
      <c r="J51" s="34" t="s">
        <v>2363</v>
      </c>
      <c r="K51" s="15" t="s">
        <v>122</v>
      </c>
      <c r="L51" s="15" t="s">
        <v>123</v>
      </c>
      <c r="M51" s="15" t="s">
        <v>16</v>
      </c>
      <c r="N51" s="15" t="s">
        <v>60</v>
      </c>
      <c r="O51" s="15" t="s">
        <v>688</v>
      </c>
      <c r="P51" s="47" t="s">
        <v>52</v>
      </c>
      <c r="Q51" s="47" t="s">
        <v>52</v>
      </c>
      <c r="R51" s="47" t="s">
        <v>52</v>
      </c>
      <c r="S51" s="15" t="s">
        <v>52</v>
      </c>
      <c r="T51" s="30" t="s">
        <v>52</v>
      </c>
    </row>
    <row r="52" spans="2:20" s="43" customFormat="1" ht="60" x14ac:dyDescent="0.25">
      <c r="B52" s="34" t="s">
        <v>774</v>
      </c>
      <c r="C52" s="34">
        <v>511</v>
      </c>
      <c r="D52" s="34" t="s">
        <v>2365</v>
      </c>
      <c r="E52" s="15" t="s">
        <v>2853</v>
      </c>
      <c r="F52" s="15" t="s">
        <v>688</v>
      </c>
      <c r="G52" s="15" t="s">
        <v>4072</v>
      </c>
      <c r="H52" s="30" t="s">
        <v>52</v>
      </c>
      <c r="I52" s="15" t="s">
        <v>52</v>
      </c>
      <c r="J52" s="34" t="s">
        <v>2363</v>
      </c>
      <c r="K52" s="15" t="s">
        <v>122</v>
      </c>
      <c r="L52" s="15" t="s">
        <v>123</v>
      </c>
      <c r="M52" s="15" t="s">
        <v>16</v>
      </c>
      <c r="N52" s="15" t="s">
        <v>60</v>
      </c>
      <c r="O52" s="15" t="s">
        <v>688</v>
      </c>
      <c r="P52" s="47" t="s">
        <v>52</v>
      </c>
      <c r="Q52" s="47" t="s">
        <v>52</v>
      </c>
      <c r="R52" s="47" t="s">
        <v>52</v>
      </c>
      <c r="S52" s="15" t="s">
        <v>52</v>
      </c>
      <c r="T52" s="30" t="s">
        <v>52</v>
      </c>
    </row>
    <row r="53" spans="2:20" s="43" customFormat="1" ht="60" x14ac:dyDescent="0.25">
      <c r="B53" s="34" t="s">
        <v>774</v>
      </c>
      <c r="C53" s="34">
        <v>511</v>
      </c>
      <c r="D53" s="34" t="s">
        <v>2365</v>
      </c>
      <c r="E53" s="15" t="s">
        <v>2854</v>
      </c>
      <c r="F53" s="15" t="s">
        <v>688</v>
      </c>
      <c r="G53" s="15" t="s">
        <v>4072</v>
      </c>
      <c r="H53" s="30" t="s">
        <v>52</v>
      </c>
      <c r="I53" s="15" t="s">
        <v>52</v>
      </c>
      <c r="J53" s="34" t="s">
        <v>2363</v>
      </c>
      <c r="K53" s="15" t="s">
        <v>122</v>
      </c>
      <c r="L53" s="15" t="s">
        <v>123</v>
      </c>
      <c r="M53" s="15" t="s">
        <v>16</v>
      </c>
      <c r="N53" s="15" t="s">
        <v>60</v>
      </c>
      <c r="O53" s="15" t="s">
        <v>688</v>
      </c>
      <c r="P53" s="47" t="s">
        <v>52</v>
      </c>
      <c r="Q53" s="47" t="s">
        <v>52</v>
      </c>
      <c r="R53" s="47" t="s">
        <v>52</v>
      </c>
      <c r="S53" s="15" t="s">
        <v>52</v>
      </c>
      <c r="T53" s="30" t="s">
        <v>52</v>
      </c>
    </row>
    <row r="54" spans="2:20" s="43" customFormat="1" ht="60" x14ac:dyDescent="0.25">
      <c r="B54" s="34" t="s">
        <v>774</v>
      </c>
      <c r="C54" s="34">
        <v>511</v>
      </c>
      <c r="D54" s="34" t="s">
        <v>2365</v>
      </c>
      <c r="E54" s="15" t="s">
        <v>2855</v>
      </c>
      <c r="F54" s="15" t="s">
        <v>688</v>
      </c>
      <c r="G54" s="15" t="s">
        <v>4072</v>
      </c>
      <c r="H54" s="30" t="s">
        <v>52</v>
      </c>
      <c r="I54" s="15" t="s">
        <v>52</v>
      </c>
      <c r="J54" s="34" t="s">
        <v>2363</v>
      </c>
      <c r="K54" s="15" t="s">
        <v>122</v>
      </c>
      <c r="L54" s="15" t="s">
        <v>123</v>
      </c>
      <c r="M54" s="15" t="s">
        <v>16</v>
      </c>
      <c r="N54" s="15" t="s">
        <v>60</v>
      </c>
      <c r="O54" s="15" t="s">
        <v>688</v>
      </c>
      <c r="P54" s="47" t="s">
        <v>52</v>
      </c>
      <c r="Q54" s="47" t="s">
        <v>52</v>
      </c>
      <c r="R54" s="47" t="s">
        <v>52</v>
      </c>
      <c r="S54" s="15" t="s">
        <v>52</v>
      </c>
      <c r="T54" s="30" t="s">
        <v>52</v>
      </c>
    </row>
    <row r="55" spans="2:20" s="43" customFormat="1" ht="60" x14ac:dyDescent="0.25">
      <c r="B55" s="34" t="s">
        <v>774</v>
      </c>
      <c r="C55" s="34">
        <v>511</v>
      </c>
      <c r="D55" s="34" t="s">
        <v>2365</v>
      </c>
      <c r="E55" s="15" t="s">
        <v>2856</v>
      </c>
      <c r="F55" s="15" t="s">
        <v>688</v>
      </c>
      <c r="G55" s="15" t="s">
        <v>4072</v>
      </c>
      <c r="H55" s="30" t="s">
        <v>52</v>
      </c>
      <c r="I55" s="15" t="s">
        <v>52</v>
      </c>
      <c r="J55" s="34" t="s">
        <v>2363</v>
      </c>
      <c r="K55" s="15" t="s">
        <v>122</v>
      </c>
      <c r="L55" s="15" t="s">
        <v>123</v>
      </c>
      <c r="M55" s="15" t="s">
        <v>16</v>
      </c>
      <c r="N55" s="15" t="s">
        <v>60</v>
      </c>
      <c r="O55" s="15" t="s">
        <v>688</v>
      </c>
      <c r="P55" s="47" t="s">
        <v>52</v>
      </c>
      <c r="Q55" s="47" t="s">
        <v>52</v>
      </c>
      <c r="R55" s="47" t="s">
        <v>52</v>
      </c>
      <c r="S55" s="15" t="s">
        <v>52</v>
      </c>
      <c r="T55" s="30" t="s">
        <v>52</v>
      </c>
    </row>
    <row r="56" spans="2:20" s="43" customFormat="1" ht="60" x14ac:dyDescent="0.25">
      <c r="B56" s="34" t="s">
        <v>774</v>
      </c>
      <c r="C56" s="34">
        <v>511</v>
      </c>
      <c r="D56" s="34" t="s">
        <v>2846</v>
      </c>
      <c r="E56" s="15" t="s">
        <v>2857</v>
      </c>
      <c r="F56" s="15" t="s">
        <v>688</v>
      </c>
      <c r="G56" s="15" t="s">
        <v>4072</v>
      </c>
      <c r="H56" s="30" t="s">
        <v>52</v>
      </c>
      <c r="I56" s="15" t="s">
        <v>52</v>
      </c>
      <c r="J56" s="34" t="s">
        <v>2364</v>
      </c>
      <c r="K56" s="15" t="s">
        <v>122</v>
      </c>
      <c r="L56" s="15" t="s">
        <v>123</v>
      </c>
      <c r="M56" s="15" t="s">
        <v>16</v>
      </c>
      <c r="N56" s="15" t="s">
        <v>60</v>
      </c>
      <c r="O56" s="15" t="s">
        <v>688</v>
      </c>
      <c r="P56" s="47" t="s">
        <v>52</v>
      </c>
      <c r="Q56" s="47" t="s">
        <v>52</v>
      </c>
      <c r="R56" s="47" t="s">
        <v>52</v>
      </c>
      <c r="S56" s="15" t="s">
        <v>52</v>
      </c>
      <c r="T56" s="30" t="s">
        <v>52</v>
      </c>
    </row>
    <row r="57" spans="2:20" s="43" customFormat="1" ht="60" x14ac:dyDescent="0.25">
      <c r="B57" s="34" t="s">
        <v>11</v>
      </c>
      <c r="C57" s="34">
        <v>512</v>
      </c>
      <c r="D57" s="34" t="s">
        <v>2365</v>
      </c>
      <c r="E57" s="15" t="s">
        <v>2858</v>
      </c>
      <c r="F57" s="15" t="s">
        <v>688</v>
      </c>
      <c r="G57" s="15" t="s">
        <v>4072</v>
      </c>
      <c r="H57" s="30" t="s">
        <v>52</v>
      </c>
      <c r="I57" s="15" t="s">
        <v>52</v>
      </c>
      <c r="J57" s="34" t="s">
        <v>767</v>
      </c>
      <c r="K57" s="15" t="s">
        <v>768</v>
      </c>
      <c r="L57" s="15" t="s">
        <v>769</v>
      </c>
      <c r="M57" s="15" t="s">
        <v>41</v>
      </c>
      <c r="N57" s="15" t="s">
        <v>59</v>
      </c>
      <c r="O57" s="15" t="s">
        <v>688</v>
      </c>
      <c r="P57" s="47">
        <v>2842</v>
      </c>
      <c r="Q57" s="47" t="s">
        <v>52</v>
      </c>
      <c r="R57" s="47">
        <v>2842</v>
      </c>
      <c r="S57" s="15" t="s">
        <v>52</v>
      </c>
      <c r="T57" s="30">
        <v>41373</v>
      </c>
    </row>
    <row r="58" spans="2:20" s="43" customFormat="1" ht="60" x14ac:dyDescent="0.25">
      <c r="B58" s="34" t="s">
        <v>11</v>
      </c>
      <c r="C58" s="34">
        <v>512</v>
      </c>
      <c r="D58" s="34" t="s">
        <v>2365</v>
      </c>
      <c r="E58" s="15" t="s">
        <v>2859</v>
      </c>
      <c r="F58" s="15" t="s">
        <v>688</v>
      </c>
      <c r="G58" s="15" t="s">
        <v>4072</v>
      </c>
      <c r="H58" s="30" t="s">
        <v>52</v>
      </c>
      <c r="I58" s="15" t="s">
        <v>52</v>
      </c>
      <c r="J58" s="34" t="s">
        <v>767</v>
      </c>
      <c r="K58" s="15" t="s">
        <v>768</v>
      </c>
      <c r="L58" s="15" t="s">
        <v>769</v>
      </c>
      <c r="M58" s="15" t="s">
        <v>41</v>
      </c>
      <c r="N58" s="15" t="s">
        <v>59</v>
      </c>
      <c r="O58" s="15" t="s">
        <v>688</v>
      </c>
      <c r="P58" s="47">
        <v>2842</v>
      </c>
      <c r="Q58" s="47" t="s">
        <v>52</v>
      </c>
      <c r="R58" s="47">
        <v>2842</v>
      </c>
      <c r="S58" s="15" t="s">
        <v>52</v>
      </c>
      <c r="T58" s="30">
        <v>41373</v>
      </c>
    </row>
    <row r="59" spans="2:20" s="43" customFormat="1" ht="60" x14ac:dyDescent="0.25">
      <c r="B59" s="34" t="s">
        <v>11</v>
      </c>
      <c r="C59" s="34">
        <v>512</v>
      </c>
      <c r="D59" s="34" t="s">
        <v>749</v>
      </c>
      <c r="E59" s="15" t="s">
        <v>750</v>
      </c>
      <c r="F59" s="15" t="s">
        <v>688</v>
      </c>
      <c r="G59" s="15" t="s">
        <v>4072</v>
      </c>
      <c r="H59" s="30" t="s">
        <v>52</v>
      </c>
      <c r="I59" s="15" t="s">
        <v>52</v>
      </c>
      <c r="J59" s="34" t="s">
        <v>767</v>
      </c>
      <c r="K59" s="15" t="s">
        <v>768</v>
      </c>
      <c r="L59" s="15" t="s">
        <v>769</v>
      </c>
      <c r="M59" s="15" t="s">
        <v>41</v>
      </c>
      <c r="N59" s="15" t="s">
        <v>59</v>
      </c>
      <c r="O59" s="15" t="s">
        <v>688</v>
      </c>
      <c r="P59" s="47">
        <v>2842</v>
      </c>
      <c r="Q59" s="47" t="s">
        <v>52</v>
      </c>
      <c r="R59" s="47">
        <v>2842</v>
      </c>
      <c r="S59" s="15" t="s">
        <v>52</v>
      </c>
      <c r="T59" s="30">
        <v>41373</v>
      </c>
    </row>
    <row r="60" spans="2:20" s="43" customFormat="1" ht="60" x14ac:dyDescent="0.25">
      <c r="B60" s="34" t="s">
        <v>11</v>
      </c>
      <c r="C60" s="34">
        <v>512</v>
      </c>
      <c r="D60" s="34" t="s">
        <v>749</v>
      </c>
      <c r="E60" s="15" t="s">
        <v>751</v>
      </c>
      <c r="F60" s="15" t="s">
        <v>688</v>
      </c>
      <c r="G60" s="15" t="s">
        <v>4072</v>
      </c>
      <c r="H60" s="30" t="s">
        <v>52</v>
      </c>
      <c r="I60" s="15" t="s">
        <v>52</v>
      </c>
      <c r="J60" s="34" t="s">
        <v>767</v>
      </c>
      <c r="K60" s="15" t="s">
        <v>768</v>
      </c>
      <c r="L60" s="15" t="s">
        <v>769</v>
      </c>
      <c r="M60" s="15" t="s">
        <v>41</v>
      </c>
      <c r="N60" s="15" t="s">
        <v>59</v>
      </c>
      <c r="O60" s="15" t="s">
        <v>688</v>
      </c>
      <c r="P60" s="47">
        <v>2842</v>
      </c>
      <c r="Q60" s="47" t="s">
        <v>52</v>
      </c>
      <c r="R60" s="47">
        <v>2842</v>
      </c>
      <c r="S60" s="15" t="s">
        <v>52</v>
      </c>
      <c r="T60" s="30">
        <v>41373</v>
      </c>
    </row>
    <row r="61" spans="2:20" s="43" customFormat="1" ht="60" x14ac:dyDescent="0.25">
      <c r="B61" s="34" t="s">
        <v>11</v>
      </c>
      <c r="C61" s="34">
        <v>512</v>
      </c>
      <c r="D61" s="34" t="s">
        <v>749</v>
      </c>
      <c r="E61" s="15" t="s">
        <v>752</v>
      </c>
      <c r="F61" s="15" t="s">
        <v>688</v>
      </c>
      <c r="G61" s="15" t="s">
        <v>4072</v>
      </c>
      <c r="H61" s="30" t="s">
        <v>52</v>
      </c>
      <c r="I61" s="15" t="s">
        <v>52</v>
      </c>
      <c r="J61" s="34" t="s">
        <v>767</v>
      </c>
      <c r="K61" s="15" t="s">
        <v>768</v>
      </c>
      <c r="L61" s="15" t="s">
        <v>769</v>
      </c>
      <c r="M61" s="15" t="s">
        <v>41</v>
      </c>
      <c r="N61" s="15" t="s">
        <v>59</v>
      </c>
      <c r="O61" s="15" t="s">
        <v>688</v>
      </c>
      <c r="P61" s="47">
        <v>2842</v>
      </c>
      <c r="Q61" s="47" t="s">
        <v>52</v>
      </c>
      <c r="R61" s="47">
        <v>2842</v>
      </c>
      <c r="S61" s="15" t="s">
        <v>52</v>
      </c>
      <c r="T61" s="30">
        <v>41373</v>
      </c>
    </row>
    <row r="62" spans="2:20" s="43" customFormat="1" ht="60" x14ac:dyDescent="0.25">
      <c r="B62" s="34" t="s">
        <v>11</v>
      </c>
      <c r="C62" s="34">
        <v>512</v>
      </c>
      <c r="D62" s="34" t="s">
        <v>749</v>
      </c>
      <c r="E62" s="15" t="s">
        <v>753</v>
      </c>
      <c r="F62" s="15" t="s">
        <v>688</v>
      </c>
      <c r="G62" s="15" t="s">
        <v>4072</v>
      </c>
      <c r="H62" s="30" t="s">
        <v>52</v>
      </c>
      <c r="I62" s="15" t="s">
        <v>52</v>
      </c>
      <c r="J62" s="34" t="s">
        <v>767</v>
      </c>
      <c r="K62" s="15" t="s">
        <v>768</v>
      </c>
      <c r="L62" s="15" t="s">
        <v>769</v>
      </c>
      <c r="M62" s="15" t="s">
        <v>41</v>
      </c>
      <c r="N62" s="15" t="s">
        <v>59</v>
      </c>
      <c r="O62" s="15" t="s">
        <v>688</v>
      </c>
      <c r="P62" s="47">
        <v>2842</v>
      </c>
      <c r="Q62" s="47" t="s">
        <v>52</v>
      </c>
      <c r="R62" s="47">
        <v>2842</v>
      </c>
      <c r="S62" s="15" t="s">
        <v>52</v>
      </c>
      <c r="T62" s="30">
        <v>41373</v>
      </c>
    </row>
    <row r="63" spans="2:20" s="43" customFormat="1" ht="60" x14ac:dyDescent="0.25">
      <c r="B63" s="34" t="s">
        <v>11</v>
      </c>
      <c r="C63" s="34">
        <v>512</v>
      </c>
      <c r="D63" s="34" t="s">
        <v>749</v>
      </c>
      <c r="E63" s="15" t="s">
        <v>754</v>
      </c>
      <c r="F63" s="15" t="s">
        <v>688</v>
      </c>
      <c r="G63" s="15" t="s">
        <v>4072</v>
      </c>
      <c r="H63" s="30" t="s">
        <v>52</v>
      </c>
      <c r="I63" s="15" t="s">
        <v>52</v>
      </c>
      <c r="J63" s="34" t="s">
        <v>767</v>
      </c>
      <c r="K63" s="15" t="s">
        <v>768</v>
      </c>
      <c r="L63" s="15" t="s">
        <v>769</v>
      </c>
      <c r="M63" s="15" t="s">
        <v>41</v>
      </c>
      <c r="N63" s="15" t="s">
        <v>59</v>
      </c>
      <c r="O63" s="15" t="s">
        <v>688</v>
      </c>
      <c r="P63" s="47">
        <v>2842</v>
      </c>
      <c r="Q63" s="47" t="s">
        <v>52</v>
      </c>
      <c r="R63" s="47">
        <v>2842</v>
      </c>
      <c r="S63" s="15" t="s">
        <v>52</v>
      </c>
      <c r="T63" s="30">
        <v>41373</v>
      </c>
    </row>
    <row r="64" spans="2:20" s="43" customFormat="1" ht="60" x14ac:dyDescent="0.25">
      <c r="B64" s="34" t="s">
        <v>11</v>
      </c>
      <c r="C64" s="34">
        <v>512</v>
      </c>
      <c r="D64" s="34" t="s">
        <v>749</v>
      </c>
      <c r="E64" s="15" t="s">
        <v>755</v>
      </c>
      <c r="F64" s="15" t="s">
        <v>688</v>
      </c>
      <c r="G64" s="15" t="s">
        <v>4072</v>
      </c>
      <c r="H64" s="30" t="s">
        <v>52</v>
      </c>
      <c r="I64" s="15" t="s">
        <v>52</v>
      </c>
      <c r="J64" s="34" t="s">
        <v>770</v>
      </c>
      <c r="K64" s="15" t="s">
        <v>14</v>
      </c>
      <c r="L64" s="15" t="s">
        <v>15</v>
      </c>
      <c r="M64" s="15" t="s">
        <v>41</v>
      </c>
      <c r="N64" s="15" t="s">
        <v>59</v>
      </c>
      <c r="O64" s="15" t="s">
        <v>688</v>
      </c>
      <c r="P64" s="47" t="s">
        <v>52</v>
      </c>
      <c r="Q64" s="47" t="s">
        <v>52</v>
      </c>
      <c r="R64" s="47" t="s">
        <v>52</v>
      </c>
      <c r="S64" s="15" t="s">
        <v>52</v>
      </c>
      <c r="T64" s="30" t="s">
        <v>52</v>
      </c>
    </row>
    <row r="65" spans="2:20" s="43" customFormat="1" ht="60" x14ac:dyDescent="0.25">
      <c r="B65" s="34" t="s">
        <v>11</v>
      </c>
      <c r="C65" s="34">
        <v>512</v>
      </c>
      <c r="D65" s="34" t="s">
        <v>749</v>
      </c>
      <c r="E65" s="15" t="s">
        <v>756</v>
      </c>
      <c r="F65" s="15" t="s">
        <v>688</v>
      </c>
      <c r="G65" s="15" t="s">
        <v>4072</v>
      </c>
      <c r="H65" s="30" t="s">
        <v>52</v>
      </c>
      <c r="I65" s="15" t="s">
        <v>52</v>
      </c>
      <c r="J65" s="34" t="s">
        <v>770</v>
      </c>
      <c r="K65" s="15" t="s">
        <v>14</v>
      </c>
      <c r="L65" s="15" t="s">
        <v>15</v>
      </c>
      <c r="M65" s="15" t="s">
        <v>41</v>
      </c>
      <c r="N65" s="15" t="s">
        <v>59</v>
      </c>
      <c r="O65" s="15" t="s">
        <v>688</v>
      </c>
      <c r="P65" s="47" t="s">
        <v>52</v>
      </c>
      <c r="Q65" s="47" t="s">
        <v>52</v>
      </c>
      <c r="R65" s="47" t="s">
        <v>52</v>
      </c>
      <c r="S65" s="15" t="s">
        <v>52</v>
      </c>
      <c r="T65" s="30" t="s">
        <v>52</v>
      </c>
    </row>
    <row r="66" spans="2:20" s="43" customFormat="1" ht="60" x14ac:dyDescent="0.25">
      <c r="B66" s="34" t="s">
        <v>11</v>
      </c>
      <c r="C66" s="34">
        <v>512</v>
      </c>
      <c r="D66" s="34" t="s">
        <v>749</v>
      </c>
      <c r="E66" s="15" t="s">
        <v>757</v>
      </c>
      <c r="F66" s="15" t="s">
        <v>688</v>
      </c>
      <c r="G66" s="15" t="s">
        <v>4072</v>
      </c>
      <c r="H66" s="30" t="s">
        <v>52</v>
      </c>
      <c r="I66" s="15" t="s">
        <v>52</v>
      </c>
      <c r="J66" s="34" t="s">
        <v>770</v>
      </c>
      <c r="K66" s="15" t="s">
        <v>14</v>
      </c>
      <c r="L66" s="15" t="s">
        <v>15</v>
      </c>
      <c r="M66" s="15" t="s">
        <v>41</v>
      </c>
      <c r="N66" s="15" t="s">
        <v>59</v>
      </c>
      <c r="O66" s="15" t="s">
        <v>688</v>
      </c>
      <c r="P66" s="47" t="s">
        <v>52</v>
      </c>
      <c r="Q66" s="47" t="s">
        <v>52</v>
      </c>
      <c r="R66" s="47" t="s">
        <v>52</v>
      </c>
      <c r="S66" s="15" t="s">
        <v>52</v>
      </c>
      <c r="T66" s="30" t="s">
        <v>52</v>
      </c>
    </row>
    <row r="67" spans="2:20" s="43" customFormat="1" ht="60" x14ac:dyDescent="0.25">
      <c r="B67" s="34" t="s">
        <v>11</v>
      </c>
      <c r="C67" s="34">
        <v>512</v>
      </c>
      <c r="D67" s="34" t="s">
        <v>749</v>
      </c>
      <c r="E67" s="15" t="s">
        <v>758</v>
      </c>
      <c r="F67" s="15" t="s">
        <v>688</v>
      </c>
      <c r="G67" s="15" t="s">
        <v>4072</v>
      </c>
      <c r="H67" s="30" t="s">
        <v>52</v>
      </c>
      <c r="I67" s="15" t="s">
        <v>52</v>
      </c>
      <c r="J67" s="34" t="s">
        <v>770</v>
      </c>
      <c r="K67" s="15" t="s">
        <v>14</v>
      </c>
      <c r="L67" s="15" t="s">
        <v>15</v>
      </c>
      <c r="M67" s="15" t="s">
        <v>41</v>
      </c>
      <c r="N67" s="15" t="s">
        <v>59</v>
      </c>
      <c r="O67" s="15" t="s">
        <v>688</v>
      </c>
      <c r="P67" s="47" t="s">
        <v>52</v>
      </c>
      <c r="Q67" s="47" t="s">
        <v>52</v>
      </c>
      <c r="R67" s="47" t="s">
        <v>52</v>
      </c>
      <c r="S67" s="15" t="s">
        <v>52</v>
      </c>
      <c r="T67" s="30" t="s">
        <v>52</v>
      </c>
    </row>
    <row r="68" spans="2:20" s="43" customFormat="1" ht="60" x14ac:dyDescent="0.25">
      <c r="B68" s="34" t="s">
        <v>11</v>
      </c>
      <c r="C68" s="34">
        <v>512</v>
      </c>
      <c r="D68" s="34" t="s">
        <v>749</v>
      </c>
      <c r="E68" s="15" t="s">
        <v>759</v>
      </c>
      <c r="F68" s="15" t="s">
        <v>688</v>
      </c>
      <c r="G68" s="15" t="s">
        <v>4072</v>
      </c>
      <c r="H68" s="30" t="s">
        <v>52</v>
      </c>
      <c r="I68" s="15" t="s">
        <v>52</v>
      </c>
      <c r="J68" s="34" t="s">
        <v>770</v>
      </c>
      <c r="K68" s="15" t="s">
        <v>14</v>
      </c>
      <c r="L68" s="15" t="s">
        <v>15</v>
      </c>
      <c r="M68" s="15" t="s">
        <v>41</v>
      </c>
      <c r="N68" s="15" t="s">
        <v>59</v>
      </c>
      <c r="O68" s="15" t="s">
        <v>688</v>
      </c>
      <c r="P68" s="47" t="s">
        <v>52</v>
      </c>
      <c r="Q68" s="47" t="s">
        <v>52</v>
      </c>
      <c r="R68" s="47" t="s">
        <v>52</v>
      </c>
      <c r="S68" s="15" t="s">
        <v>52</v>
      </c>
      <c r="T68" s="30" t="s">
        <v>52</v>
      </c>
    </row>
    <row r="69" spans="2:20" s="43" customFormat="1" ht="60" x14ac:dyDescent="0.25">
      <c r="B69" s="34" t="s">
        <v>11</v>
      </c>
      <c r="C69" s="34">
        <v>512</v>
      </c>
      <c r="D69" s="34" t="s">
        <v>749</v>
      </c>
      <c r="E69" s="15" t="s">
        <v>760</v>
      </c>
      <c r="F69" s="15" t="s">
        <v>688</v>
      </c>
      <c r="G69" s="15" t="s">
        <v>4072</v>
      </c>
      <c r="H69" s="30" t="s">
        <v>52</v>
      </c>
      <c r="I69" s="15" t="s">
        <v>52</v>
      </c>
      <c r="J69" s="34" t="s">
        <v>770</v>
      </c>
      <c r="K69" s="15" t="s">
        <v>14</v>
      </c>
      <c r="L69" s="15" t="s">
        <v>15</v>
      </c>
      <c r="M69" s="15" t="s">
        <v>41</v>
      </c>
      <c r="N69" s="15" t="s">
        <v>59</v>
      </c>
      <c r="O69" s="15" t="s">
        <v>688</v>
      </c>
      <c r="P69" s="47" t="s">
        <v>52</v>
      </c>
      <c r="Q69" s="47" t="s">
        <v>52</v>
      </c>
      <c r="R69" s="47" t="s">
        <v>52</v>
      </c>
      <c r="S69" s="15" t="s">
        <v>52</v>
      </c>
      <c r="T69" s="30" t="s">
        <v>52</v>
      </c>
    </row>
    <row r="70" spans="2:20" s="43" customFormat="1" ht="60" x14ac:dyDescent="0.25">
      <c r="B70" s="34" t="s">
        <v>11</v>
      </c>
      <c r="C70" s="34">
        <v>512</v>
      </c>
      <c r="D70" s="34" t="s">
        <v>749</v>
      </c>
      <c r="E70" s="15" t="s">
        <v>761</v>
      </c>
      <c r="F70" s="15" t="s">
        <v>688</v>
      </c>
      <c r="G70" s="15" t="s">
        <v>4072</v>
      </c>
      <c r="H70" s="30" t="s">
        <v>52</v>
      </c>
      <c r="I70" s="15" t="s">
        <v>52</v>
      </c>
      <c r="J70" s="34" t="s">
        <v>770</v>
      </c>
      <c r="K70" s="15" t="s">
        <v>14</v>
      </c>
      <c r="L70" s="15" t="s">
        <v>15</v>
      </c>
      <c r="M70" s="15" t="s">
        <v>41</v>
      </c>
      <c r="N70" s="15" t="s">
        <v>59</v>
      </c>
      <c r="O70" s="15" t="s">
        <v>688</v>
      </c>
      <c r="P70" s="47" t="s">
        <v>52</v>
      </c>
      <c r="Q70" s="47" t="s">
        <v>52</v>
      </c>
      <c r="R70" s="47" t="s">
        <v>52</v>
      </c>
      <c r="S70" s="15" t="s">
        <v>52</v>
      </c>
      <c r="T70" s="30" t="s">
        <v>52</v>
      </c>
    </row>
    <row r="71" spans="2:20" s="43" customFormat="1" ht="60" x14ac:dyDescent="0.25">
      <c r="B71" s="34" t="s">
        <v>11</v>
      </c>
      <c r="C71" s="34">
        <v>512</v>
      </c>
      <c r="D71" s="34" t="s">
        <v>749</v>
      </c>
      <c r="E71" s="15" t="s">
        <v>762</v>
      </c>
      <c r="F71" s="15" t="s">
        <v>688</v>
      </c>
      <c r="G71" s="15" t="s">
        <v>4072</v>
      </c>
      <c r="H71" s="30" t="s">
        <v>52</v>
      </c>
      <c r="I71" s="15" t="s">
        <v>52</v>
      </c>
      <c r="J71" s="34" t="s">
        <v>770</v>
      </c>
      <c r="K71" s="15" t="s">
        <v>14</v>
      </c>
      <c r="L71" s="15" t="s">
        <v>15</v>
      </c>
      <c r="M71" s="15" t="s">
        <v>41</v>
      </c>
      <c r="N71" s="15" t="s">
        <v>59</v>
      </c>
      <c r="O71" s="15" t="s">
        <v>688</v>
      </c>
      <c r="P71" s="47" t="s">
        <v>52</v>
      </c>
      <c r="Q71" s="47" t="s">
        <v>52</v>
      </c>
      <c r="R71" s="47" t="s">
        <v>52</v>
      </c>
      <c r="S71" s="15" t="s">
        <v>52</v>
      </c>
      <c r="T71" s="30" t="s">
        <v>52</v>
      </c>
    </row>
    <row r="72" spans="2:20" s="43" customFormat="1" ht="60" x14ac:dyDescent="0.25">
      <c r="B72" s="34" t="s">
        <v>11</v>
      </c>
      <c r="C72" s="34">
        <v>512</v>
      </c>
      <c r="D72" s="34" t="s">
        <v>749</v>
      </c>
      <c r="E72" s="15" t="s">
        <v>763</v>
      </c>
      <c r="F72" s="15" t="s">
        <v>688</v>
      </c>
      <c r="G72" s="15" t="s">
        <v>4072</v>
      </c>
      <c r="H72" s="30" t="s">
        <v>52</v>
      </c>
      <c r="I72" s="15" t="s">
        <v>52</v>
      </c>
      <c r="J72" s="34" t="s">
        <v>770</v>
      </c>
      <c r="K72" s="15" t="s">
        <v>14</v>
      </c>
      <c r="L72" s="15" t="s">
        <v>15</v>
      </c>
      <c r="M72" s="15" t="s">
        <v>41</v>
      </c>
      <c r="N72" s="15" t="s">
        <v>59</v>
      </c>
      <c r="O72" s="15" t="s">
        <v>688</v>
      </c>
      <c r="P72" s="47" t="s">
        <v>52</v>
      </c>
      <c r="Q72" s="47" t="s">
        <v>52</v>
      </c>
      <c r="R72" s="47" t="s">
        <v>52</v>
      </c>
      <c r="S72" s="15" t="s">
        <v>52</v>
      </c>
      <c r="T72" s="30" t="s">
        <v>52</v>
      </c>
    </row>
    <row r="73" spans="2:20" s="43" customFormat="1" ht="60" x14ac:dyDescent="0.25">
      <c r="B73" s="34" t="s">
        <v>11</v>
      </c>
      <c r="C73" s="34">
        <v>512</v>
      </c>
      <c r="D73" s="34" t="s">
        <v>749</v>
      </c>
      <c r="E73" s="15" t="s">
        <v>764</v>
      </c>
      <c r="F73" s="15" t="s">
        <v>688</v>
      </c>
      <c r="G73" s="15" t="s">
        <v>4072</v>
      </c>
      <c r="H73" s="30" t="s">
        <v>52</v>
      </c>
      <c r="I73" s="15" t="s">
        <v>52</v>
      </c>
      <c r="J73" s="34" t="s">
        <v>770</v>
      </c>
      <c r="K73" s="15" t="s">
        <v>14</v>
      </c>
      <c r="L73" s="15" t="s">
        <v>15</v>
      </c>
      <c r="M73" s="15" t="s">
        <v>41</v>
      </c>
      <c r="N73" s="15" t="s">
        <v>59</v>
      </c>
      <c r="O73" s="15" t="s">
        <v>688</v>
      </c>
      <c r="P73" s="47" t="s">
        <v>52</v>
      </c>
      <c r="Q73" s="47" t="s">
        <v>52</v>
      </c>
      <c r="R73" s="47" t="s">
        <v>52</v>
      </c>
      <c r="S73" s="15" t="s">
        <v>52</v>
      </c>
      <c r="T73" s="30" t="s">
        <v>52</v>
      </c>
    </row>
    <row r="74" spans="2:20" s="43" customFormat="1" ht="60" x14ac:dyDescent="0.25">
      <c r="B74" s="34" t="s">
        <v>11</v>
      </c>
      <c r="C74" s="34">
        <v>512</v>
      </c>
      <c r="D74" s="34" t="s">
        <v>749</v>
      </c>
      <c r="E74" s="15" t="s">
        <v>765</v>
      </c>
      <c r="F74" s="15" t="s">
        <v>688</v>
      </c>
      <c r="G74" s="15" t="s">
        <v>4072</v>
      </c>
      <c r="H74" s="30" t="s">
        <v>52</v>
      </c>
      <c r="I74" s="15" t="s">
        <v>52</v>
      </c>
      <c r="J74" s="34" t="s">
        <v>770</v>
      </c>
      <c r="K74" s="15" t="s">
        <v>14</v>
      </c>
      <c r="L74" s="15" t="s">
        <v>15</v>
      </c>
      <c r="M74" s="15" t="s">
        <v>41</v>
      </c>
      <c r="N74" s="15" t="s">
        <v>59</v>
      </c>
      <c r="O74" s="15" t="s">
        <v>688</v>
      </c>
      <c r="P74" s="47" t="s">
        <v>52</v>
      </c>
      <c r="Q74" s="47" t="s">
        <v>52</v>
      </c>
      <c r="R74" s="47" t="s">
        <v>52</v>
      </c>
      <c r="S74" s="15" t="s">
        <v>52</v>
      </c>
      <c r="T74" s="30" t="s">
        <v>52</v>
      </c>
    </row>
    <row r="75" spans="2:20" s="43" customFormat="1" ht="60" x14ac:dyDescent="0.25">
      <c r="B75" s="34" t="s">
        <v>11</v>
      </c>
      <c r="C75" s="34">
        <v>512</v>
      </c>
      <c r="D75" s="34" t="s">
        <v>749</v>
      </c>
      <c r="E75" s="15" t="s">
        <v>766</v>
      </c>
      <c r="F75" s="15" t="s">
        <v>688</v>
      </c>
      <c r="G75" s="15" t="s">
        <v>4072</v>
      </c>
      <c r="H75" s="30" t="s">
        <v>52</v>
      </c>
      <c r="I75" s="15" t="s">
        <v>52</v>
      </c>
      <c r="J75" s="34" t="s">
        <v>770</v>
      </c>
      <c r="K75" s="15" t="s">
        <v>14</v>
      </c>
      <c r="L75" s="15" t="s">
        <v>15</v>
      </c>
      <c r="M75" s="15" t="s">
        <v>41</v>
      </c>
      <c r="N75" s="15" t="s">
        <v>59</v>
      </c>
      <c r="O75" s="15" t="s">
        <v>688</v>
      </c>
      <c r="P75" s="47" t="s">
        <v>52</v>
      </c>
      <c r="Q75" s="47" t="s">
        <v>52</v>
      </c>
      <c r="R75" s="47" t="s">
        <v>52</v>
      </c>
      <c r="S75" s="15" t="s">
        <v>52</v>
      </c>
      <c r="T75" s="30" t="s">
        <v>52</v>
      </c>
    </row>
    <row r="76" spans="2:20" s="43" customFormat="1" ht="60" x14ac:dyDescent="0.25">
      <c r="B76" s="34" t="s">
        <v>11</v>
      </c>
      <c r="C76" s="34">
        <v>512</v>
      </c>
      <c r="D76" s="34" t="s">
        <v>771</v>
      </c>
      <c r="E76" s="15" t="s">
        <v>772</v>
      </c>
      <c r="F76" s="15" t="s">
        <v>688</v>
      </c>
      <c r="G76" s="15" t="s">
        <v>4072</v>
      </c>
      <c r="H76" s="30" t="s">
        <v>52</v>
      </c>
      <c r="I76" s="15" t="s">
        <v>52</v>
      </c>
      <c r="J76" s="34" t="s">
        <v>773</v>
      </c>
      <c r="K76" s="15" t="s">
        <v>14</v>
      </c>
      <c r="L76" s="15" t="s">
        <v>15</v>
      </c>
      <c r="M76" s="15" t="s">
        <v>41</v>
      </c>
      <c r="N76" s="15" t="s">
        <v>59</v>
      </c>
      <c r="O76" s="15" t="s">
        <v>688</v>
      </c>
      <c r="P76" s="47" t="s">
        <v>52</v>
      </c>
      <c r="Q76" s="47" t="s">
        <v>52</v>
      </c>
      <c r="R76" s="47" t="s">
        <v>52</v>
      </c>
      <c r="S76" s="15" t="s">
        <v>52</v>
      </c>
      <c r="T76" s="30" t="s">
        <v>52</v>
      </c>
    </row>
    <row r="77" spans="2:20" s="43" customFormat="1" ht="60" x14ac:dyDescent="0.25">
      <c r="B77" s="34" t="s">
        <v>854</v>
      </c>
      <c r="C77" s="34">
        <v>569</v>
      </c>
      <c r="D77" s="34" t="s">
        <v>775</v>
      </c>
      <c r="E77" s="15" t="s">
        <v>776</v>
      </c>
      <c r="F77" s="15" t="s">
        <v>688</v>
      </c>
      <c r="G77" s="15" t="s">
        <v>4072</v>
      </c>
      <c r="H77" s="30" t="s">
        <v>52</v>
      </c>
      <c r="I77" s="15" t="s">
        <v>52</v>
      </c>
      <c r="J77" s="34" t="s">
        <v>777</v>
      </c>
      <c r="K77" s="15" t="s">
        <v>778</v>
      </c>
      <c r="L77" s="15" t="s">
        <v>15</v>
      </c>
      <c r="M77" s="15" t="s">
        <v>16</v>
      </c>
      <c r="N77" s="15" t="s">
        <v>59</v>
      </c>
      <c r="O77" s="15" t="s">
        <v>688</v>
      </c>
      <c r="P77" s="47" t="s">
        <v>52</v>
      </c>
      <c r="Q77" s="47" t="s">
        <v>52</v>
      </c>
      <c r="R77" s="47" t="s">
        <v>52</v>
      </c>
      <c r="S77" s="15" t="s">
        <v>52</v>
      </c>
      <c r="T77" s="30" t="s">
        <v>52</v>
      </c>
    </row>
    <row r="78" spans="2:20" s="43" customFormat="1" ht="60" x14ac:dyDescent="0.25">
      <c r="B78" s="34" t="s">
        <v>853</v>
      </c>
      <c r="C78" s="34">
        <v>551</v>
      </c>
      <c r="D78" s="34" t="s">
        <v>783</v>
      </c>
      <c r="E78" s="15" t="s">
        <v>785</v>
      </c>
      <c r="F78" s="15" t="s">
        <v>688</v>
      </c>
      <c r="G78" s="15" t="s">
        <v>4072</v>
      </c>
      <c r="H78" s="30" t="s">
        <v>52</v>
      </c>
      <c r="I78" s="15" t="s">
        <v>52</v>
      </c>
      <c r="J78" s="34" t="s">
        <v>779</v>
      </c>
      <c r="K78" s="15" t="s">
        <v>14</v>
      </c>
      <c r="L78" s="15" t="s">
        <v>15</v>
      </c>
      <c r="M78" s="15" t="s">
        <v>16</v>
      </c>
      <c r="N78" s="15" t="s">
        <v>59</v>
      </c>
      <c r="O78" s="15" t="s">
        <v>688</v>
      </c>
      <c r="P78" s="50" t="s">
        <v>52</v>
      </c>
      <c r="Q78" s="50" t="s">
        <v>52</v>
      </c>
      <c r="R78" s="50" t="s">
        <v>52</v>
      </c>
      <c r="S78" s="15" t="s">
        <v>52</v>
      </c>
      <c r="T78" s="30" t="s">
        <v>52</v>
      </c>
    </row>
    <row r="79" spans="2:20" s="43" customFormat="1" ht="60" x14ac:dyDescent="0.25">
      <c r="B79" s="34" t="s">
        <v>853</v>
      </c>
      <c r="C79" s="34">
        <v>551</v>
      </c>
      <c r="D79" s="34" t="s">
        <v>783</v>
      </c>
      <c r="E79" s="15" t="s">
        <v>784</v>
      </c>
      <c r="F79" s="15" t="s">
        <v>688</v>
      </c>
      <c r="G79" s="15" t="s">
        <v>4072</v>
      </c>
      <c r="H79" s="30">
        <v>43194</v>
      </c>
      <c r="I79" s="15" t="s">
        <v>52</v>
      </c>
      <c r="J79" s="34" t="s">
        <v>780</v>
      </c>
      <c r="K79" s="15" t="s">
        <v>781</v>
      </c>
      <c r="L79" s="15" t="s">
        <v>782</v>
      </c>
      <c r="M79" s="15">
        <v>811171521</v>
      </c>
      <c r="N79" s="15" t="s">
        <v>59</v>
      </c>
      <c r="O79" s="15" t="s">
        <v>688</v>
      </c>
      <c r="P79" s="47">
        <v>1200000</v>
      </c>
      <c r="Q79" s="47" t="s">
        <v>52</v>
      </c>
      <c r="R79" s="47">
        <v>1200000</v>
      </c>
      <c r="S79" s="15">
        <v>1714</v>
      </c>
      <c r="T79" s="30">
        <v>43194</v>
      </c>
    </row>
    <row r="80" spans="2:20" s="43" customFormat="1" ht="60" x14ac:dyDescent="0.25">
      <c r="B80" s="34" t="s">
        <v>278</v>
      </c>
      <c r="C80" s="34">
        <v>564</v>
      </c>
      <c r="D80" s="34" t="s">
        <v>786</v>
      </c>
      <c r="E80" s="15" t="s">
        <v>787</v>
      </c>
      <c r="F80" s="15" t="s">
        <v>688</v>
      </c>
      <c r="G80" s="15" t="s">
        <v>4072</v>
      </c>
      <c r="H80" s="30" t="s">
        <v>52</v>
      </c>
      <c r="I80" s="15" t="s">
        <v>52</v>
      </c>
      <c r="J80" s="34" t="s">
        <v>791</v>
      </c>
      <c r="K80" s="15" t="s">
        <v>792</v>
      </c>
      <c r="L80" s="15" t="s">
        <v>793</v>
      </c>
      <c r="M80" s="15" t="s">
        <v>794</v>
      </c>
      <c r="N80" s="15" t="s">
        <v>59</v>
      </c>
      <c r="O80" s="15" t="s">
        <v>688</v>
      </c>
      <c r="P80" s="47" t="s">
        <v>52</v>
      </c>
      <c r="Q80" s="47" t="s">
        <v>52</v>
      </c>
      <c r="R80" s="47" t="s">
        <v>52</v>
      </c>
      <c r="S80" s="15" t="s">
        <v>52</v>
      </c>
      <c r="T80" s="30" t="s">
        <v>52</v>
      </c>
    </row>
    <row r="81" spans="2:20" s="43" customFormat="1" ht="60" x14ac:dyDescent="0.25">
      <c r="B81" s="34" t="s">
        <v>278</v>
      </c>
      <c r="C81" s="34">
        <v>564</v>
      </c>
      <c r="D81" s="34" t="s">
        <v>786</v>
      </c>
      <c r="E81" s="15" t="s">
        <v>788</v>
      </c>
      <c r="F81" s="15" t="s">
        <v>688</v>
      </c>
      <c r="G81" s="15" t="s">
        <v>4072</v>
      </c>
      <c r="H81" s="30" t="s">
        <v>52</v>
      </c>
      <c r="I81" s="15" t="s">
        <v>52</v>
      </c>
      <c r="J81" s="34" t="s">
        <v>791</v>
      </c>
      <c r="K81" s="15" t="s">
        <v>792</v>
      </c>
      <c r="L81" s="15" t="s">
        <v>793</v>
      </c>
      <c r="M81" s="15" t="s">
        <v>795</v>
      </c>
      <c r="N81" s="15" t="s">
        <v>59</v>
      </c>
      <c r="O81" s="15" t="s">
        <v>688</v>
      </c>
      <c r="P81" s="47" t="s">
        <v>52</v>
      </c>
      <c r="Q81" s="47" t="s">
        <v>52</v>
      </c>
      <c r="R81" s="47" t="s">
        <v>52</v>
      </c>
      <c r="S81" s="15" t="s">
        <v>52</v>
      </c>
      <c r="T81" s="30" t="s">
        <v>52</v>
      </c>
    </row>
    <row r="82" spans="2:20" s="43" customFormat="1" ht="60" x14ac:dyDescent="0.25">
      <c r="B82" s="34" t="s">
        <v>278</v>
      </c>
      <c r="C82" s="34">
        <v>564</v>
      </c>
      <c r="D82" s="34" t="s">
        <v>789</v>
      </c>
      <c r="E82" s="15" t="s">
        <v>790</v>
      </c>
      <c r="F82" s="15" t="s">
        <v>688</v>
      </c>
      <c r="G82" s="15" t="s">
        <v>4072</v>
      </c>
      <c r="H82" s="30">
        <v>45089</v>
      </c>
      <c r="I82" s="15" t="s">
        <v>52</v>
      </c>
      <c r="J82" s="34" t="s">
        <v>796</v>
      </c>
      <c r="K82" s="15" t="s">
        <v>797</v>
      </c>
      <c r="L82" s="15" t="s">
        <v>798</v>
      </c>
      <c r="M82" s="15" t="s">
        <v>799</v>
      </c>
      <c r="N82" s="15" t="s">
        <v>60</v>
      </c>
      <c r="O82" s="15" t="s">
        <v>688</v>
      </c>
      <c r="P82" s="47">
        <v>13771.056</v>
      </c>
      <c r="Q82" s="47" t="s">
        <v>52</v>
      </c>
      <c r="R82" s="47">
        <v>13771.056</v>
      </c>
      <c r="S82" s="15">
        <v>15734</v>
      </c>
      <c r="T82" s="30">
        <v>45089</v>
      </c>
    </row>
    <row r="83" spans="2:20" s="43" customFormat="1" ht="60" x14ac:dyDescent="0.25">
      <c r="B83" s="34" t="s">
        <v>854</v>
      </c>
      <c r="C83" s="34">
        <v>565</v>
      </c>
      <c r="D83" s="34" t="s">
        <v>800</v>
      </c>
      <c r="E83" s="15" t="s">
        <v>801</v>
      </c>
      <c r="F83" s="15" t="s">
        <v>688</v>
      </c>
      <c r="G83" s="15" t="s">
        <v>4072</v>
      </c>
      <c r="H83" s="30">
        <v>44784</v>
      </c>
      <c r="I83" s="15" t="s">
        <v>39</v>
      </c>
      <c r="J83" s="34" t="s">
        <v>3657</v>
      </c>
      <c r="K83" s="15" t="s">
        <v>830</v>
      </c>
      <c r="L83" s="15" t="s">
        <v>831</v>
      </c>
      <c r="M83" s="15" t="s">
        <v>832</v>
      </c>
      <c r="N83" s="15" t="s">
        <v>60</v>
      </c>
      <c r="O83" s="15" t="s">
        <v>688</v>
      </c>
      <c r="P83" s="47">
        <v>7149.99</v>
      </c>
      <c r="Q83" s="47" t="s">
        <v>52</v>
      </c>
      <c r="R83" s="47">
        <v>7149.99</v>
      </c>
      <c r="S83" s="15" t="s">
        <v>846</v>
      </c>
      <c r="T83" s="30">
        <v>44784</v>
      </c>
    </row>
    <row r="84" spans="2:20" s="43" customFormat="1" ht="60" x14ac:dyDescent="0.25">
      <c r="B84" s="34" t="s">
        <v>854</v>
      </c>
      <c r="C84" s="34">
        <v>565</v>
      </c>
      <c r="D84" s="34" t="s">
        <v>802</v>
      </c>
      <c r="E84" s="15" t="s">
        <v>803</v>
      </c>
      <c r="F84" s="15" t="s">
        <v>688</v>
      </c>
      <c r="G84" s="15" t="s">
        <v>4072</v>
      </c>
      <c r="H84" s="30">
        <v>44784</v>
      </c>
      <c r="I84" s="15" t="s">
        <v>39</v>
      </c>
      <c r="J84" s="34" t="s">
        <v>3657</v>
      </c>
      <c r="K84" s="15" t="s">
        <v>830</v>
      </c>
      <c r="L84" s="15" t="s">
        <v>831</v>
      </c>
      <c r="M84" s="15" t="s">
        <v>833</v>
      </c>
      <c r="N84" s="15" t="s">
        <v>60</v>
      </c>
      <c r="O84" s="15" t="s">
        <v>688</v>
      </c>
      <c r="P84" s="47">
        <v>7149.99</v>
      </c>
      <c r="Q84" s="47" t="s">
        <v>52</v>
      </c>
      <c r="R84" s="47">
        <v>7149.99</v>
      </c>
      <c r="S84" s="15" t="s">
        <v>846</v>
      </c>
      <c r="T84" s="30">
        <v>44784</v>
      </c>
    </row>
    <row r="85" spans="2:20" s="43" customFormat="1" ht="60" x14ac:dyDescent="0.25">
      <c r="B85" s="34" t="s">
        <v>854</v>
      </c>
      <c r="C85" s="34">
        <v>565</v>
      </c>
      <c r="D85" s="34" t="s">
        <v>804</v>
      </c>
      <c r="E85" s="15" t="s">
        <v>805</v>
      </c>
      <c r="F85" s="15" t="s">
        <v>688</v>
      </c>
      <c r="G85" s="15" t="s">
        <v>4072</v>
      </c>
      <c r="H85" s="30">
        <v>44784</v>
      </c>
      <c r="I85" s="15" t="s">
        <v>39</v>
      </c>
      <c r="J85" s="34" t="s">
        <v>3657</v>
      </c>
      <c r="K85" s="15" t="s">
        <v>830</v>
      </c>
      <c r="L85" s="15" t="s">
        <v>831</v>
      </c>
      <c r="M85" s="15" t="s">
        <v>834</v>
      </c>
      <c r="N85" s="15" t="s">
        <v>60</v>
      </c>
      <c r="O85" s="15" t="s">
        <v>688</v>
      </c>
      <c r="P85" s="47">
        <v>7149.99</v>
      </c>
      <c r="Q85" s="47" t="s">
        <v>52</v>
      </c>
      <c r="R85" s="47">
        <v>7149.99</v>
      </c>
      <c r="S85" s="15" t="s">
        <v>846</v>
      </c>
      <c r="T85" s="30">
        <v>44784</v>
      </c>
    </row>
    <row r="86" spans="2:20" s="43" customFormat="1" ht="60" x14ac:dyDescent="0.25">
      <c r="B86" s="34" t="s">
        <v>854</v>
      </c>
      <c r="C86" s="34">
        <v>565</v>
      </c>
      <c r="D86" s="34" t="s">
        <v>806</v>
      </c>
      <c r="E86" s="15" t="s">
        <v>807</v>
      </c>
      <c r="F86" s="15" t="s">
        <v>688</v>
      </c>
      <c r="G86" s="15" t="s">
        <v>4072</v>
      </c>
      <c r="H86" s="30">
        <v>44784</v>
      </c>
      <c r="I86" s="15" t="s">
        <v>39</v>
      </c>
      <c r="J86" s="34" t="s">
        <v>3657</v>
      </c>
      <c r="K86" s="15" t="s">
        <v>830</v>
      </c>
      <c r="L86" s="15" t="s">
        <v>831</v>
      </c>
      <c r="M86" s="15" t="s">
        <v>835</v>
      </c>
      <c r="N86" s="15" t="s">
        <v>60</v>
      </c>
      <c r="O86" s="15" t="s">
        <v>688</v>
      </c>
      <c r="P86" s="47">
        <v>7149.99</v>
      </c>
      <c r="Q86" s="47" t="s">
        <v>52</v>
      </c>
      <c r="R86" s="47">
        <v>7149.99</v>
      </c>
      <c r="S86" s="15" t="s">
        <v>846</v>
      </c>
      <c r="T86" s="30">
        <v>44784</v>
      </c>
    </row>
    <row r="87" spans="2:20" s="43" customFormat="1" ht="60" x14ac:dyDescent="0.25">
      <c r="B87" s="34" t="s">
        <v>854</v>
      </c>
      <c r="C87" s="34">
        <v>565</v>
      </c>
      <c r="D87" s="34" t="s">
        <v>808</v>
      </c>
      <c r="E87" s="15" t="s">
        <v>809</v>
      </c>
      <c r="F87" s="15" t="s">
        <v>688</v>
      </c>
      <c r="G87" s="15" t="s">
        <v>4072</v>
      </c>
      <c r="H87" s="30">
        <v>44784</v>
      </c>
      <c r="I87" s="15" t="s">
        <v>39</v>
      </c>
      <c r="J87" s="34" t="s">
        <v>3657</v>
      </c>
      <c r="K87" s="15" t="s">
        <v>830</v>
      </c>
      <c r="L87" s="15" t="s">
        <v>831</v>
      </c>
      <c r="M87" s="15" t="s">
        <v>836</v>
      </c>
      <c r="N87" s="15" t="s">
        <v>60</v>
      </c>
      <c r="O87" s="15" t="s">
        <v>688</v>
      </c>
      <c r="P87" s="47">
        <v>7149.99</v>
      </c>
      <c r="Q87" s="47" t="s">
        <v>52</v>
      </c>
      <c r="R87" s="47">
        <v>7149.99</v>
      </c>
      <c r="S87" s="15" t="s">
        <v>846</v>
      </c>
      <c r="T87" s="30">
        <v>44784</v>
      </c>
    </row>
    <row r="88" spans="2:20" s="43" customFormat="1" ht="60" x14ac:dyDescent="0.25">
      <c r="B88" s="34" t="s">
        <v>854</v>
      </c>
      <c r="C88" s="34">
        <v>565</v>
      </c>
      <c r="D88" s="34" t="s">
        <v>810</v>
      </c>
      <c r="E88" s="15" t="s">
        <v>811</v>
      </c>
      <c r="F88" s="15" t="s">
        <v>688</v>
      </c>
      <c r="G88" s="15" t="s">
        <v>4072</v>
      </c>
      <c r="H88" s="30">
        <v>44784</v>
      </c>
      <c r="I88" s="15" t="s">
        <v>39</v>
      </c>
      <c r="J88" s="34" t="s">
        <v>3657</v>
      </c>
      <c r="K88" s="15" t="s">
        <v>830</v>
      </c>
      <c r="L88" s="15" t="s">
        <v>831</v>
      </c>
      <c r="M88" s="15" t="s">
        <v>837</v>
      </c>
      <c r="N88" s="15" t="s">
        <v>60</v>
      </c>
      <c r="O88" s="15" t="s">
        <v>688</v>
      </c>
      <c r="P88" s="47">
        <v>7149.99</v>
      </c>
      <c r="Q88" s="47" t="s">
        <v>52</v>
      </c>
      <c r="R88" s="47">
        <v>7149.99</v>
      </c>
      <c r="S88" s="15" t="s">
        <v>846</v>
      </c>
      <c r="T88" s="30">
        <v>44784</v>
      </c>
    </row>
    <row r="89" spans="2:20" s="43" customFormat="1" ht="60" x14ac:dyDescent="0.25">
      <c r="B89" s="34" t="s">
        <v>854</v>
      </c>
      <c r="C89" s="34">
        <v>565</v>
      </c>
      <c r="D89" s="34" t="s">
        <v>812</v>
      </c>
      <c r="E89" s="15" t="s">
        <v>813</v>
      </c>
      <c r="F89" s="15" t="s">
        <v>688</v>
      </c>
      <c r="G89" s="15" t="s">
        <v>4072</v>
      </c>
      <c r="H89" s="30">
        <v>44784</v>
      </c>
      <c r="I89" s="15" t="s">
        <v>39</v>
      </c>
      <c r="J89" s="34" t="s">
        <v>3657</v>
      </c>
      <c r="K89" s="15" t="s">
        <v>830</v>
      </c>
      <c r="L89" s="15" t="s">
        <v>831</v>
      </c>
      <c r="M89" s="15" t="s">
        <v>838</v>
      </c>
      <c r="N89" s="15" t="s">
        <v>60</v>
      </c>
      <c r="O89" s="15" t="s">
        <v>688</v>
      </c>
      <c r="P89" s="47">
        <v>7149.99</v>
      </c>
      <c r="Q89" s="47" t="s">
        <v>52</v>
      </c>
      <c r="R89" s="47">
        <v>7149.99</v>
      </c>
      <c r="S89" s="15" t="s">
        <v>846</v>
      </c>
      <c r="T89" s="30">
        <v>44784</v>
      </c>
    </row>
    <row r="90" spans="2:20" s="43" customFormat="1" ht="60" x14ac:dyDescent="0.25">
      <c r="B90" s="34" t="s">
        <v>854</v>
      </c>
      <c r="C90" s="34">
        <v>565</v>
      </c>
      <c r="D90" s="34" t="s">
        <v>814</v>
      </c>
      <c r="E90" s="15" t="s">
        <v>815</v>
      </c>
      <c r="F90" s="15" t="s">
        <v>688</v>
      </c>
      <c r="G90" s="15" t="s">
        <v>4072</v>
      </c>
      <c r="H90" s="30">
        <v>44784</v>
      </c>
      <c r="I90" s="15" t="s">
        <v>39</v>
      </c>
      <c r="J90" s="34" t="s">
        <v>3657</v>
      </c>
      <c r="K90" s="15" t="s">
        <v>830</v>
      </c>
      <c r="L90" s="15" t="s">
        <v>831</v>
      </c>
      <c r="M90" s="15" t="s">
        <v>839</v>
      </c>
      <c r="N90" s="15" t="s">
        <v>60</v>
      </c>
      <c r="O90" s="15" t="s">
        <v>688</v>
      </c>
      <c r="P90" s="47">
        <v>7149.99</v>
      </c>
      <c r="Q90" s="47" t="s">
        <v>52</v>
      </c>
      <c r="R90" s="47">
        <v>7149.99</v>
      </c>
      <c r="S90" s="15" t="s">
        <v>846</v>
      </c>
      <c r="T90" s="30">
        <v>44784</v>
      </c>
    </row>
    <row r="91" spans="2:20" s="43" customFormat="1" ht="60" x14ac:dyDescent="0.25">
      <c r="B91" s="34" t="s">
        <v>854</v>
      </c>
      <c r="C91" s="34">
        <v>565</v>
      </c>
      <c r="D91" s="34" t="s">
        <v>816</v>
      </c>
      <c r="E91" s="15" t="s">
        <v>817</v>
      </c>
      <c r="F91" s="15" t="s">
        <v>688</v>
      </c>
      <c r="G91" s="15" t="s">
        <v>4072</v>
      </c>
      <c r="H91" s="30">
        <v>44784</v>
      </c>
      <c r="I91" s="15" t="s">
        <v>39</v>
      </c>
      <c r="J91" s="34" t="s">
        <v>3657</v>
      </c>
      <c r="K91" s="15" t="s">
        <v>830</v>
      </c>
      <c r="L91" s="15" t="s">
        <v>831</v>
      </c>
      <c r="M91" s="15" t="s">
        <v>840</v>
      </c>
      <c r="N91" s="15" t="s">
        <v>60</v>
      </c>
      <c r="O91" s="15" t="s">
        <v>688</v>
      </c>
      <c r="P91" s="47">
        <v>7149.99</v>
      </c>
      <c r="Q91" s="47" t="s">
        <v>52</v>
      </c>
      <c r="R91" s="47">
        <v>7149.99</v>
      </c>
      <c r="S91" s="15" t="s">
        <v>846</v>
      </c>
      <c r="T91" s="30">
        <v>44784</v>
      </c>
    </row>
    <row r="92" spans="2:20" s="43" customFormat="1" ht="60" x14ac:dyDescent="0.25">
      <c r="B92" s="34" t="s">
        <v>854</v>
      </c>
      <c r="C92" s="34">
        <v>565</v>
      </c>
      <c r="D92" s="34" t="s">
        <v>818</v>
      </c>
      <c r="E92" s="15" t="s">
        <v>819</v>
      </c>
      <c r="F92" s="15" t="s">
        <v>688</v>
      </c>
      <c r="G92" s="15" t="s">
        <v>4072</v>
      </c>
      <c r="H92" s="30">
        <v>44784</v>
      </c>
      <c r="I92" s="15" t="s">
        <v>39</v>
      </c>
      <c r="J92" s="34" t="s">
        <v>3657</v>
      </c>
      <c r="K92" s="15" t="s">
        <v>830</v>
      </c>
      <c r="L92" s="15" t="s">
        <v>831</v>
      </c>
      <c r="M92" s="15" t="s">
        <v>841</v>
      </c>
      <c r="N92" s="15" t="s">
        <v>60</v>
      </c>
      <c r="O92" s="15" t="s">
        <v>688</v>
      </c>
      <c r="P92" s="47">
        <v>7149.99</v>
      </c>
      <c r="Q92" s="47" t="s">
        <v>52</v>
      </c>
      <c r="R92" s="47">
        <v>7149.99</v>
      </c>
      <c r="S92" s="15" t="s">
        <v>846</v>
      </c>
      <c r="T92" s="30">
        <v>44784</v>
      </c>
    </row>
    <row r="93" spans="2:20" s="43" customFormat="1" ht="60" x14ac:dyDescent="0.25">
      <c r="B93" s="34" t="s">
        <v>854</v>
      </c>
      <c r="C93" s="34">
        <v>565</v>
      </c>
      <c r="D93" s="34" t="s">
        <v>820</v>
      </c>
      <c r="E93" s="15" t="s">
        <v>821</v>
      </c>
      <c r="F93" s="15" t="s">
        <v>688</v>
      </c>
      <c r="G93" s="15" t="s">
        <v>4072</v>
      </c>
      <c r="H93" s="30">
        <v>44784</v>
      </c>
      <c r="I93" s="15" t="s">
        <v>39</v>
      </c>
      <c r="J93" s="34" t="s">
        <v>3657</v>
      </c>
      <c r="K93" s="15" t="s">
        <v>830</v>
      </c>
      <c r="L93" s="15" t="s">
        <v>831</v>
      </c>
      <c r="M93" s="15" t="s">
        <v>842</v>
      </c>
      <c r="N93" s="15" t="s">
        <v>60</v>
      </c>
      <c r="O93" s="15" t="s">
        <v>688</v>
      </c>
      <c r="P93" s="47">
        <v>7149.99</v>
      </c>
      <c r="Q93" s="47" t="s">
        <v>52</v>
      </c>
      <c r="R93" s="47">
        <v>7149.99</v>
      </c>
      <c r="S93" s="15" t="s">
        <v>846</v>
      </c>
      <c r="T93" s="30">
        <v>44784</v>
      </c>
    </row>
    <row r="94" spans="2:20" s="43" customFormat="1" ht="60" x14ac:dyDescent="0.25">
      <c r="B94" s="34" t="s">
        <v>854</v>
      </c>
      <c r="C94" s="34">
        <v>565</v>
      </c>
      <c r="D94" s="34" t="s">
        <v>822</v>
      </c>
      <c r="E94" s="15" t="s">
        <v>823</v>
      </c>
      <c r="F94" s="15" t="s">
        <v>688</v>
      </c>
      <c r="G94" s="15" t="s">
        <v>4072</v>
      </c>
      <c r="H94" s="30">
        <v>44784</v>
      </c>
      <c r="I94" s="15" t="s">
        <v>39</v>
      </c>
      <c r="J94" s="34" t="s">
        <v>3657</v>
      </c>
      <c r="K94" s="15" t="s">
        <v>830</v>
      </c>
      <c r="L94" s="15" t="s">
        <v>831</v>
      </c>
      <c r="M94" s="15" t="s">
        <v>843</v>
      </c>
      <c r="N94" s="15" t="s">
        <v>60</v>
      </c>
      <c r="O94" s="15" t="s">
        <v>688</v>
      </c>
      <c r="P94" s="47">
        <v>7149.99</v>
      </c>
      <c r="Q94" s="47" t="s">
        <v>52</v>
      </c>
      <c r="R94" s="47">
        <v>7149.99</v>
      </c>
      <c r="S94" s="15" t="s">
        <v>846</v>
      </c>
      <c r="T94" s="30">
        <v>44784</v>
      </c>
    </row>
    <row r="95" spans="2:20" s="43" customFormat="1" ht="60" x14ac:dyDescent="0.25">
      <c r="B95" s="34" t="s">
        <v>854</v>
      </c>
      <c r="C95" s="34">
        <v>565</v>
      </c>
      <c r="D95" s="34" t="s">
        <v>824</v>
      </c>
      <c r="E95" s="15" t="s">
        <v>825</v>
      </c>
      <c r="F95" s="15" t="s">
        <v>688</v>
      </c>
      <c r="G95" s="15" t="s">
        <v>4072</v>
      </c>
      <c r="H95" s="30">
        <v>44784</v>
      </c>
      <c r="I95" s="15" t="s">
        <v>39</v>
      </c>
      <c r="J95" s="34" t="s">
        <v>3657</v>
      </c>
      <c r="K95" s="15" t="s">
        <v>830</v>
      </c>
      <c r="L95" s="15" t="s">
        <v>831</v>
      </c>
      <c r="M95" s="15" t="s">
        <v>844</v>
      </c>
      <c r="N95" s="15" t="s">
        <v>60</v>
      </c>
      <c r="O95" s="15" t="s">
        <v>688</v>
      </c>
      <c r="P95" s="47">
        <v>7149.99</v>
      </c>
      <c r="Q95" s="47" t="s">
        <v>52</v>
      </c>
      <c r="R95" s="47">
        <v>7149.99</v>
      </c>
      <c r="S95" s="15" t="s">
        <v>846</v>
      </c>
      <c r="T95" s="30">
        <v>44784</v>
      </c>
    </row>
    <row r="96" spans="2:20" s="43" customFormat="1" ht="60" x14ac:dyDescent="0.25">
      <c r="B96" s="34" t="s">
        <v>854</v>
      </c>
      <c r="C96" s="34">
        <v>565</v>
      </c>
      <c r="D96" s="34" t="s">
        <v>826</v>
      </c>
      <c r="E96" s="15" t="s">
        <v>827</v>
      </c>
      <c r="F96" s="15" t="s">
        <v>688</v>
      </c>
      <c r="G96" s="15" t="s">
        <v>4072</v>
      </c>
      <c r="H96" s="30">
        <v>44784</v>
      </c>
      <c r="I96" s="15" t="s">
        <v>39</v>
      </c>
      <c r="J96" s="34" t="s">
        <v>3657</v>
      </c>
      <c r="K96" s="15" t="s">
        <v>830</v>
      </c>
      <c r="L96" s="15" t="s">
        <v>831</v>
      </c>
      <c r="M96" s="15" t="s">
        <v>845</v>
      </c>
      <c r="N96" s="15" t="s">
        <v>60</v>
      </c>
      <c r="O96" s="15" t="s">
        <v>688</v>
      </c>
      <c r="P96" s="47">
        <v>7149.99</v>
      </c>
      <c r="Q96" s="47" t="s">
        <v>52</v>
      </c>
      <c r="R96" s="47">
        <v>7149.99</v>
      </c>
      <c r="S96" s="15" t="s">
        <v>846</v>
      </c>
      <c r="T96" s="30">
        <v>44784</v>
      </c>
    </row>
    <row r="97" spans="2:20" s="43" customFormat="1" ht="60" x14ac:dyDescent="0.25">
      <c r="B97" s="34" t="s">
        <v>854</v>
      </c>
      <c r="C97" s="34">
        <v>565</v>
      </c>
      <c r="D97" s="34" t="s">
        <v>828</v>
      </c>
      <c r="E97" s="15" t="s">
        <v>829</v>
      </c>
      <c r="F97" s="15" t="s">
        <v>688</v>
      </c>
      <c r="G97" s="15" t="s">
        <v>4072</v>
      </c>
      <c r="H97" s="30">
        <v>44784</v>
      </c>
      <c r="I97" s="15" t="s">
        <v>39</v>
      </c>
      <c r="J97" s="34" t="s">
        <v>3657</v>
      </c>
      <c r="K97" s="15" t="s">
        <v>830</v>
      </c>
      <c r="L97" s="15" t="s">
        <v>831</v>
      </c>
      <c r="M97" s="15" t="s">
        <v>845</v>
      </c>
      <c r="N97" s="15" t="s">
        <v>60</v>
      </c>
      <c r="O97" s="15" t="s">
        <v>688</v>
      </c>
      <c r="P97" s="47">
        <v>7149.99</v>
      </c>
      <c r="Q97" s="47" t="s">
        <v>52</v>
      </c>
      <c r="R97" s="47">
        <v>7149.99</v>
      </c>
      <c r="S97" s="15" t="s">
        <v>846</v>
      </c>
      <c r="T97" s="30">
        <v>44784</v>
      </c>
    </row>
    <row r="98" spans="2:20" s="43" customFormat="1" ht="60" x14ac:dyDescent="0.25">
      <c r="B98" s="34" t="s">
        <v>854</v>
      </c>
      <c r="C98" s="34">
        <v>569</v>
      </c>
      <c r="D98" s="34" t="s">
        <v>847</v>
      </c>
      <c r="E98" s="15" t="s">
        <v>848</v>
      </c>
      <c r="F98" s="15" t="s">
        <v>688</v>
      </c>
      <c r="G98" s="15" t="s">
        <v>4072</v>
      </c>
      <c r="H98" s="30" t="s">
        <v>52</v>
      </c>
      <c r="I98" s="15" t="s">
        <v>52</v>
      </c>
      <c r="J98" s="34" t="s">
        <v>849</v>
      </c>
      <c r="K98" s="15" t="s">
        <v>850</v>
      </c>
      <c r="L98" s="15" t="s">
        <v>851</v>
      </c>
      <c r="M98" s="15" t="s">
        <v>852</v>
      </c>
      <c r="N98" s="15" t="s">
        <v>59</v>
      </c>
      <c r="O98" s="15" t="s">
        <v>688</v>
      </c>
      <c r="P98" s="47" t="s">
        <v>52</v>
      </c>
      <c r="Q98" s="47" t="s">
        <v>52</v>
      </c>
      <c r="R98" s="47" t="s">
        <v>52</v>
      </c>
      <c r="S98" s="15" t="s">
        <v>52</v>
      </c>
      <c r="T98" s="30" t="s">
        <v>52</v>
      </c>
    </row>
    <row r="99" spans="2:20" s="43" customFormat="1" ht="60" x14ac:dyDescent="0.25">
      <c r="B99" s="34" t="s">
        <v>854</v>
      </c>
      <c r="C99" s="34">
        <v>569</v>
      </c>
      <c r="D99" s="34" t="s">
        <v>2360</v>
      </c>
      <c r="E99" s="15" t="s">
        <v>2361</v>
      </c>
      <c r="F99" s="15" t="s">
        <v>688</v>
      </c>
      <c r="G99" s="15" t="s">
        <v>4072</v>
      </c>
      <c r="H99" s="30">
        <v>45350</v>
      </c>
      <c r="I99" s="15" t="s">
        <v>39</v>
      </c>
      <c r="J99" s="34" t="s">
        <v>2359</v>
      </c>
      <c r="K99" s="15" t="s">
        <v>14</v>
      </c>
      <c r="L99" s="15" t="s">
        <v>123</v>
      </c>
      <c r="M99" s="15" t="s">
        <v>16</v>
      </c>
      <c r="N99" s="15" t="s">
        <v>60</v>
      </c>
      <c r="O99" s="15" t="s">
        <v>688</v>
      </c>
      <c r="P99" s="47">
        <v>14847.69</v>
      </c>
      <c r="Q99" s="47" t="s">
        <v>52</v>
      </c>
      <c r="R99" s="47">
        <v>14847.69</v>
      </c>
      <c r="S99" s="15">
        <v>41</v>
      </c>
      <c r="T99" s="30">
        <v>45350</v>
      </c>
    </row>
    <row r="100" spans="2:20" s="43" customFormat="1" ht="60" x14ac:dyDescent="0.25">
      <c r="B100" s="34" t="s">
        <v>1198</v>
      </c>
      <c r="C100" s="34">
        <v>523</v>
      </c>
      <c r="D100" s="34" t="s">
        <v>2389</v>
      </c>
      <c r="E100" s="15" t="s">
        <v>2390</v>
      </c>
      <c r="F100" s="15" t="s">
        <v>688</v>
      </c>
      <c r="G100" s="15" t="s">
        <v>4072</v>
      </c>
      <c r="H100" s="30">
        <v>44259</v>
      </c>
      <c r="I100" s="15" t="s">
        <v>39</v>
      </c>
      <c r="J100" s="34" t="s">
        <v>2371</v>
      </c>
      <c r="K100" s="15" t="s">
        <v>14</v>
      </c>
      <c r="L100" s="15" t="s">
        <v>15</v>
      </c>
      <c r="M100" s="15" t="s">
        <v>16</v>
      </c>
      <c r="N100" s="15" t="s">
        <v>59</v>
      </c>
      <c r="O100" s="15" t="s">
        <v>688</v>
      </c>
      <c r="P100" s="47">
        <v>16999.560000000001</v>
      </c>
      <c r="Q100" s="47">
        <v>9906.5400000000009</v>
      </c>
      <c r="R100" s="47">
        <f>P100-Q100</f>
        <v>7093.02</v>
      </c>
      <c r="S100" s="15">
        <v>392</v>
      </c>
      <c r="T100" s="30">
        <v>44259</v>
      </c>
    </row>
    <row r="101" spans="2:20" s="43" customFormat="1" ht="60" x14ac:dyDescent="0.25">
      <c r="B101" s="34" t="s">
        <v>1198</v>
      </c>
      <c r="C101" s="34">
        <v>523</v>
      </c>
      <c r="D101" s="34" t="s">
        <v>2391</v>
      </c>
      <c r="E101" s="15" t="s">
        <v>2392</v>
      </c>
      <c r="F101" s="15" t="s">
        <v>688</v>
      </c>
      <c r="G101" s="15" t="s">
        <v>4072</v>
      </c>
      <c r="H101" s="30">
        <v>44259</v>
      </c>
      <c r="I101" s="15" t="s">
        <v>39</v>
      </c>
      <c r="J101" s="34" t="s">
        <v>2372</v>
      </c>
      <c r="K101" s="15" t="s">
        <v>14</v>
      </c>
      <c r="L101" s="15" t="s">
        <v>15</v>
      </c>
      <c r="M101" s="15" t="s">
        <v>16</v>
      </c>
      <c r="N101" s="15" t="s">
        <v>59</v>
      </c>
      <c r="O101" s="15" t="s">
        <v>688</v>
      </c>
      <c r="P101" s="47">
        <v>16999.560000000001</v>
      </c>
      <c r="Q101" s="47">
        <v>9907.5400000000009</v>
      </c>
      <c r="R101" s="47">
        <f t="shared" ref="R101:R117" si="0">P101-Q101</f>
        <v>7092.02</v>
      </c>
      <c r="S101" s="15">
        <v>392</v>
      </c>
      <c r="T101" s="30">
        <v>44259</v>
      </c>
    </row>
    <row r="102" spans="2:20" s="43" customFormat="1" ht="60" x14ac:dyDescent="0.25">
      <c r="B102" s="34" t="s">
        <v>1198</v>
      </c>
      <c r="C102" s="34">
        <v>523</v>
      </c>
      <c r="D102" s="34" t="s">
        <v>2393</v>
      </c>
      <c r="E102" s="15" t="s">
        <v>2394</v>
      </c>
      <c r="F102" s="15" t="s">
        <v>688</v>
      </c>
      <c r="G102" s="15" t="s">
        <v>4072</v>
      </c>
      <c r="H102" s="30">
        <v>44259</v>
      </c>
      <c r="I102" s="15" t="s">
        <v>39</v>
      </c>
      <c r="J102" s="34" t="s">
        <v>2373</v>
      </c>
      <c r="K102" s="15" t="s">
        <v>14</v>
      </c>
      <c r="L102" s="15" t="s">
        <v>15</v>
      </c>
      <c r="M102" s="15" t="s">
        <v>16</v>
      </c>
      <c r="N102" s="15" t="s">
        <v>59</v>
      </c>
      <c r="O102" s="15" t="s">
        <v>688</v>
      </c>
      <c r="P102" s="47">
        <v>16999.560000000001</v>
      </c>
      <c r="Q102" s="47">
        <v>9908.5400000000009</v>
      </c>
      <c r="R102" s="47">
        <f t="shared" si="0"/>
        <v>7091.02</v>
      </c>
      <c r="S102" s="15">
        <v>392</v>
      </c>
      <c r="T102" s="30">
        <v>44259</v>
      </c>
    </row>
    <row r="103" spans="2:20" s="43" customFormat="1" ht="60" x14ac:dyDescent="0.25">
      <c r="B103" s="34" t="s">
        <v>1198</v>
      </c>
      <c r="C103" s="34">
        <v>523</v>
      </c>
      <c r="D103" s="34" t="s">
        <v>2395</v>
      </c>
      <c r="E103" s="15" t="s">
        <v>2396</v>
      </c>
      <c r="F103" s="15" t="s">
        <v>688</v>
      </c>
      <c r="G103" s="15" t="s">
        <v>4072</v>
      </c>
      <c r="H103" s="30">
        <v>44259</v>
      </c>
      <c r="I103" s="15" t="s">
        <v>39</v>
      </c>
      <c r="J103" s="34" t="s">
        <v>2374</v>
      </c>
      <c r="K103" s="15" t="s">
        <v>14</v>
      </c>
      <c r="L103" s="15" t="s">
        <v>15</v>
      </c>
      <c r="M103" s="15" t="s">
        <v>16</v>
      </c>
      <c r="N103" s="15" t="s">
        <v>59</v>
      </c>
      <c r="O103" s="15" t="s">
        <v>688</v>
      </c>
      <c r="P103" s="47">
        <v>16999.560000000001</v>
      </c>
      <c r="Q103" s="47">
        <v>9909.5400000000009</v>
      </c>
      <c r="R103" s="47">
        <f t="shared" si="0"/>
        <v>7090.02</v>
      </c>
      <c r="S103" s="15">
        <v>392</v>
      </c>
      <c r="T103" s="30">
        <v>44259</v>
      </c>
    </row>
    <row r="104" spans="2:20" s="43" customFormat="1" ht="60" x14ac:dyDescent="0.25">
      <c r="B104" s="34" t="s">
        <v>1198</v>
      </c>
      <c r="C104" s="34">
        <v>523</v>
      </c>
      <c r="D104" s="34" t="s">
        <v>2397</v>
      </c>
      <c r="E104" s="15" t="s">
        <v>2398</v>
      </c>
      <c r="F104" s="15" t="s">
        <v>688</v>
      </c>
      <c r="G104" s="15" t="s">
        <v>4072</v>
      </c>
      <c r="H104" s="30">
        <v>44259</v>
      </c>
      <c r="I104" s="15" t="s">
        <v>39</v>
      </c>
      <c r="J104" s="34" t="s">
        <v>2375</v>
      </c>
      <c r="K104" s="15" t="s">
        <v>14</v>
      </c>
      <c r="L104" s="15" t="s">
        <v>15</v>
      </c>
      <c r="M104" s="15" t="s">
        <v>16</v>
      </c>
      <c r="N104" s="15" t="s">
        <v>59</v>
      </c>
      <c r="O104" s="15" t="s">
        <v>688</v>
      </c>
      <c r="P104" s="47">
        <v>16999.560000000001</v>
      </c>
      <c r="Q104" s="47">
        <v>9910.5400000000009</v>
      </c>
      <c r="R104" s="47">
        <f t="shared" si="0"/>
        <v>7089.02</v>
      </c>
      <c r="S104" s="15">
        <v>392</v>
      </c>
      <c r="T104" s="30">
        <v>44259</v>
      </c>
    </row>
    <row r="105" spans="2:20" s="43" customFormat="1" ht="60" x14ac:dyDescent="0.25">
      <c r="B105" s="34" t="s">
        <v>1198</v>
      </c>
      <c r="C105" s="34">
        <v>523</v>
      </c>
      <c r="D105" s="34" t="s">
        <v>2399</v>
      </c>
      <c r="E105" s="15" t="s">
        <v>2400</v>
      </c>
      <c r="F105" s="15" t="s">
        <v>688</v>
      </c>
      <c r="G105" s="15" t="s">
        <v>4072</v>
      </c>
      <c r="H105" s="30">
        <v>44259</v>
      </c>
      <c r="I105" s="15" t="s">
        <v>39</v>
      </c>
      <c r="J105" s="34" t="s">
        <v>2376</v>
      </c>
      <c r="K105" s="15" t="s">
        <v>14</v>
      </c>
      <c r="L105" s="15" t="s">
        <v>15</v>
      </c>
      <c r="M105" s="15" t="s">
        <v>16</v>
      </c>
      <c r="N105" s="15" t="s">
        <v>59</v>
      </c>
      <c r="O105" s="15" t="s">
        <v>688</v>
      </c>
      <c r="P105" s="47">
        <v>16999.560000000001</v>
      </c>
      <c r="Q105" s="47">
        <v>9911.5400000000009</v>
      </c>
      <c r="R105" s="47">
        <f t="shared" si="0"/>
        <v>7088.02</v>
      </c>
      <c r="S105" s="15">
        <v>392</v>
      </c>
      <c r="T105" s="30">
        <v>44259</v>
      </c>
    </row>
    <row r="106" spans="2:20" s="43" customFormat="1" ht="60" x14ac:dyDescent="0.25">
      <c r="B106" s="34" t="s">
        <v>1198</v>
      </c>
      <c r="C106" s="34">
        <v>523</v>
      </c>
      <c r="D106" s="34" t="s">
        <v>2401</v>
      </c>
      <c r="E106" s="15" t="s">
        <v>2402</v>
      </c>
      <c r="F106" s="15" t="s">
        <v>688</v>
      </c>
      <c r="G106" s="15" t="s">
        <v>4072</v>
      </c>
      <c r="H106" s="30">
        <v>44259</v>
      </c>
      <c r="I106" s="15" t="s">
        <v>39</v>
      </c>
      <c r="J106" s="34" t="s">
        <v>2377</v>
      </c>
      <c r="K106" s="15" t="s">
        <v>14</v>
      </c>
      <c r="L106" s="15" t="s">
        <v>15</v>
      </c>
      <c r="M106" s="15" t="s">
        <v>16</v>
      </c>
      <c r="N106" s="15" t="s">
        <v>59</v>
      </c>
      <c r="O106" s="15" t="s">
        <v>688</v>
      </c>
      <c r="P106" s="50">
        <v>16999.560000000001</v>
      </c>
      <c r="Q106" s="50">
        <v>9912.5400000000009</v>
      </c>
      <c r="R106" s="50">
        <f t="shared" si="0"/>
        <v>7087.02</v>
      </c>
      <c r="S106" s="15">
        <v>392</v>
      </c>
      <c r="T106" s="30">
        <v>44259</v>
      </c>
    </row>
    <row r="107" spans="2:20" s="43" customFormat="1" ht="60" x14ac:dyDescent="0.25">
      <c r="B107" s="34" t="s">
        <v>1198</v>
      </c>
      <c r="C107" s="34">
        <v>523</v>
      </c>
      <c r="D107" s="34" t="s">
        <v>2403</v>
      </c>
      <c r="E107" s="15" t="s">
        <v>2404</v>
      </c>
      <c r="F107" s="15" t="s">
        <v>688</v>
      </c>
      <c r="G107" s="15" t="s">
        <v>4072</v>
      </c>
      <c r="H107" s="30">
        <v>44259</v>
      </c>
      <c r="I107" s="15" t="s">
        <v>39</v>
      </c>
      <c r="J107" s="34" t="s">
        <v>2378</v>
      </c>
      <c r="K107" s="15" t="s">
        <v>14</v>
      </c>
      <c r="L107" s="15" t="s">
        <v>15</v>
      </c>
      <c r="M107" s="15" t="s">
        <v>16</v>
      </c>
      <c r="N107" s="15" t="s">
        <v>59</v>
      </c>
      <c r="O107" s="15" t="s">
        <v>688</v>
      </c>
      <c r="P107" s="47">
        <v>16999.560000000001</v>
      </c>
      <c r="Q107" s="47">
        <v>9913.5400000000009</v>
      </c>
      <c r="R107" s="47">
        <f t="shared" si="0"/>
        <v>7086.02</v>
      </c>
      <c r="S107" s="15">
        <v>392</v>
      </c>
      <c r="T107" s="30">
        <v>44259</v>
      </c>
    </row>
    <row r="108" spans="2:20" s="43" customFormat="1" ht="60" x14ac:dyDescent="0.25">
      <c r="B108" s="34" t="s">
        <v>1198</v>
      </c>
      <c r="C108" s="34">
        <v>523</v>
      </c>
      <c r="D108" s="34" t="s">
        <v>2405</v>
      </c>
      <c r="E108" s="15" t="s">
        <v>2406</v>
      </c>
      <c r="F108" s="15" t="s">
        <v>688</v>
      </c>
      <c r="G108" s="15" t="s">
        <v>4072</v>
      </c>
      <c r="H108" s="30">
        <v>44259</v>
      </c>
      <c r="I108" s="15" t="s">
        <v>39</v>
      </c>
      <c r="J108" s="34" t="s">
        <v>2379</v>
      </c>
      <c r="K108" s="15" t="s">
        <v>14</v>
      </c>
      <c r="L108" s="15" t="s">
        <v>15</v>
      </c>
      <c r="M108" s="15" t="s">
        <v>16</v>
      </c>
      <c r="N108" s="15" t="s">
        <v>59</v>
      </c>
      <c r="O108" s="15" t="s">
        <v>688</v>
      </c>
      <c r="P108" s="47">
        <v>16999.560000000001</v>
      </c>
      <c r="Q108" s="47">
        <v>9914.5400000000009</v>
      </c>
      <c r="R108" s="47">
        <f t="shared" si="0"/>
        <v>7085.02</v>
      </c>
      <c r="S108" s="15">
        <v>392</v>
      </c>
      <c r="T108" s="30">
        <v>44259</v>
      </c>
    </row>
    <row r="109" spans="2:20" s="43" customFormat="1" ht="60" x14ac:dyDescent="0.25">
      <c r="B109" s="34" t="s">
        <v>1198</v>
      </c>
      <c r="C109" s="34">
        <v>523</v>
      </c>
      <c r="D109" s="34" t="s">
        <v>2407</v>
      </c>
      <c r="E109" s="15" t="s">
        <v>2408</v>
      </c>
      <c r="F109" s="15" t="s">
        <v>688</v>
      </c>
      <c r="G109" s="15" t="s">
        <v>4072</v>
      </c>
      <c r="H109" s="30">
        <v>44259</v>
      </c>
      <c r="I109" s="15" t="s">
        <v>39</v>
      </c>
      <c r="J109" s="34" t="s">
        <v>2380</v>
      </c>
      <c r="K109" s="15" t="s">
        <v>14</v>
      </c>
      <c r="L109" s="15" t="s">
        <v>15</v>
      </c>
      <c r="M109" s="15" t="s">
        <v>16</v>
      </c>
      <c r="N109" s="15" t="s">
        <v>59</v>
      </c>
      <c r="O109" s="15" t="s">
        <v>688</v>
      </c>
      <c r="P109" s="47">
        <v>16999.560000000001</v>
      </c>
      <c r="Q109" s="47">
        <v>9915.5400000000009</v>
      </c>
      <c r="R109" s="47">
        <f t="shared" si="0"/>
        <v>7084.02</v>
      </c>
      <c r="S109" s="15">
        <v>392</v>
      </c>
      <c r="T109" s="30">
        <v>44259</v>
      </c>
    </row>
    <row r="110" spans="2:20" s="43" customFormat="1" ht="60" x14ac:dyDescent="0.25">
      <c r="B110" s="34" t="s">
        <v>1198</v>
      </c>
      <c r="C110" s="34">
        <v>523</v>
      </c>
      <c r="D110" s="34" t="s">
        <v>2409</v>
      </c>
      <c r="E110" s="15" t="s">
        <v>2410</v>
      </c>
      <c r="F110" s="15" t="s">
        <v>688</v>
      </c>
      <c r="G110" s="15" t="s">
        <v>4072</v>
      </c>
      <c r="H110" s="30">
        <v>44259</v>
      </c>
      <c r="I110" s="15" t="s">
        <v>39</v>
      </c>
      <c r="J110" s="34" t="s">
        <v>2381</v>
      </c>
      <c r="K110" s="15" t="s">
        <v>14</v>
      </c>
      <c r="L110" s="15" t="s">
        <v>15</v>
      </c>
      <c r="M110" s="15" t="s">
        <v>16</v>
      </c>
      <c r="N110" s="15" t="s">
        <v>59</v>
      </c>
      <c r="O110" s="15" t="s">
        <v>688</v>
      </c>
      <c r="P110" s="47">
        <v>16999.560000000001</v>
      </c>
      <c r="Q110" s="47">
        <v>9916.5400000000009</v>
      </c>
      <c r="R110" s="47">
        <f t="shared" si="0"/>
        <v>7083.02</v>
      </c>
      <c r="S110" s="15">
        <v>392</v>
      </c>
      <c r="T110" s="30">
        <v>44259</v>
      </c>
    </row>
    <row r="111" spans="2:20" s="43" customFormat="1" ht="60" x14ac:dyDescent="0.25">
      <c r="B111" s="34" t="s">
        <v>1198</v>
      </c>
      <c r="C111" s="34">
        <v>523</v>
      </c>
      <c r="D111" s="34" t="s">
        <v>2411</v>
      </c>
      <c r="E111" s="15" t="s">
        <v>2412</v>
      </c>
      <c r="F111" s="15" t="s">
        <v>688</v>
      </c>
      <c r="G111" s="15" t="s">
        <v>4072</v>
      </c>
      <c r="H111" s="30">
        <v>44259</v>
      </c>
      <c r="I111" s="15" t="s">
        <v>39</v>
      </c>
      <c r="J111" s="34" t="s">
        <v>2382</v>
      </c>
      <c r="K111" s="15" t="s">
        <v>14</v>
      </c>
      <c r="L111" s="15" t="s">
        <v>15</v>
      </c>
      <c r="M111" s="15" t="s">
        <v>16</v>
      </c>
      <c r="N111" s="15" t="s">
        <v>59</v>
      </c>
      <c r="O111" s="15" t="s">
        <v>688</v>
      </c>
      <c r="P111" s="47">
        <v>16999.560000000001</v>
      </c>
      <c r="Q111" s="47">
        <v>9917.5400000000009</v>
      </c>
      <c r="R111" s="47">
        <f t="shared" si="0"/>
        <v>7082.02</v>
      </c>
      <c r="S111" s="15">
        <v>392</v>
      </c>
      <c r="T111" s="30">
        <v>44259</v>
      </c>
    </row>
    <row r="112" spans="2:20" s="43" customFormat="1" ht="60" x14ac:dyDescent="0.25">
      <c r="B112" s="34" t="s">
        <v>1198</v>
      </c>
      <c r="C112" s="34">
        <v>523</v>
      </c>
      <c r="D112" s="34" t="s">
        <v>2413</v>
      </c>
      <c r="E112" s="15" t="s">
        <v>2414</v>
      </c>
      <c r="F112" s="15" t="s">
        <v>688</v>
      </c>
      <c r="G112" s="15" t="s">
        <v>4072</v>
      </c>
      <c r="H112" s="30">
        <v>44259</v>
      </c>
      <c r="I112" s="15" t="s">
        <v>39</v>
      </c>
      <c r="J112" s="34" t="s">
        <v>2383</v>
      </c>
      <c r="K112" s="15" t="s">
        <v>14</v>
      </c>
      <c r="L112" s="15" t="s">
        <v>15</v>
      </c>
      <c r="M112" s="15" t="s">
        <v>16</v>
      </c>
      <c r="N112" s="15" t="s">
        <v>59</v>
      </c>
      <c r="O112" s="15" t="s">
        <v>688</v>
      </c>
      <c r="P112" s="47">
        <v>16999.560000000001</v>
      </c>
      <c r="Q112" s="47">
        <v>9918.5400000000009</v>
      </c>
      <c r="R112" s="47">
        <f t="shared" si="0"/>
        <v>7081.02</v>
      </c>
      <c r="S112" s="15">
        <v>392</v>
      </c>
      <c r="T112" s="30">
        <v>44259</v>
      </c>
    </row>
    <row r="113" spans="2:20" s="43" customFormat="1" ht="60" x14ac:dyDescent="0.25">
      <c r="B113" s="34" t="s">
        <v>1198</v>
      </c>
      <c r="C113" s="34">
        <v>523</v>
      </c>
      <c r="D113" s="34" t="s">
        <v>2415</v>
      </c>
      <c r="E113" s="15" t="s">
        <v>2416</v>
      </c>
      <c r="F113" s="15" t="s">
        <v>688</v>
      </c>
      <c r="G113" s="15" t="s">
        <v>4072</v>
      </c>
      <c r="H113" s="30">
        <v>44259</v>
      </c>
      <c r="I113" s="15" t="s">
        <v>39</v>
      </c>
      <c r="J113" s="34" t="s">
        <v>2384</v>
      </c>
      <c r="K113" s="15" t="s">
        <v>14</v>
      </c>
      <c r="L113" s="15" t="s">
        <v>15</v>
      </c>
      <c r="M113" s="15" t="s">
        <v>16</v>
      </c>
      <c r="N113" s="15" t="s">
        <v>59</v>
      </c>
      <c r="O113" s="15" t="s">
        <v>688</v>
      </c>
      <c r="P113" s="47">
        <v>16999.560000000001</v>
      </c>
      <c r="Q113" s="47">
        <v>9919.5400000000009</v>
      </c>
      <c r="R113" s="47">
        <f t="shared" si="0"/>
        <v>7080.02</v>
      </c>
      <c r="S113" s="15">
        <v>392</v>
      </c>
      <c r="T113" s="30">
        <v>44259</v>
      </c>
    </row>
    <row r="114" spans="2:20" s="43" customFormat="1" ht="60" x14ac:dyDescent="0.25">
      <c r="B114" s="34" t="s">
        <v>1198</v>
      </c>
      <c r="C114" s="34">
        <v>523</v>
      </c>
      <c r="D114" s="34" t="s">
        <v>2417</v>
      </c>
      <c r="E114" s="15" t="s">
        <v>2418</v>
      </c>
      <c r="F114" s="15" t="s">
        <v>688</v>
      </c>
      <c r="G114" s="15" t="s">
        <v>4072</v>
      </c>
      <c r="H114" s="30">
        <v>44259</v>
      </c>
      <c r="I114" s="15" t="s">
        <v>39</v>
      </c>
      <c r="J114" s="34" t="s">
        <v>2385</v>
      </c>
      <c r="K114" s="15" t="s">
        <v>14</v>
      </c>
      <c r="L114" s="15" t="s">
        <v>15</v>
      </c>
      <c r="M114" s="15" t="s">
        <v>16</v>
      </c>
      <c r="N114" s="15" t="s">
        <v>59</v>
      </c>
      <c r="O114" s="15" t="s">
        <v>688</v>
      </c>
      <c r="P114" s="47">
        <v>16999.560000000001</v>
      </c>
      <c r="Q114" s="47">
        <v>9920.5400000000009</v>
      </c>
      <c r="R114" s="47">
        <f t="shared" si="0"/>
        <v>7079.02</v>
      </c>
      <c r="S114" s="15">
        <v>392</v>
      </c>
      <c r="T114" s="30">
        <v>44259</v>
      </c>
    </row>
    <row r="115" spans="2:20" s="43" customFormat="1" ht="60" x14ac:dyDescent="0.25">
      <c r="B115" s="34" t="s">
        <v>1198</v>
      </c>
      <c r="C115" s="34">
        <v>523</v>
      </c>
      <c r="D115" s="34" t="s">
        <v>2419</v>
      </c>
      <c r="E115" s="15" t="s">
        <v>2420</v>
      </c>
      <c r="F115" s="15" t="s">
        <v>688</v>
      </c>
      <c r="G115" s="15" t="s">
        <v>4072</v>
      </c>
      <c r="H115" s="30">
        <v>44259</v>
      </c>
      <c r="I115" s="15" t="s">
        <v>39</v>
      </c>
      <c r="J115" s="34" t="s">
        <v>2386</v>
      </c>
      <c r="K115" s="15" t="s">
        <v>14</v>
      </c>
      <c r="L115" s="15" t="s">
        <v>15</v>
      </c>
      <c r="M115" s="15" t="s">
        <v>16</v>
      </c>
      <c r="N115" s="15" t="s">
        <v>59</v>
      </c>
      <c r="O115" s="15" t="s">
        <v>688</v>
      </c>
      <c r="P115" s="47">
        <v>16999.560000000001</v>
      </c>
      <c r="Q115" s="47">
        <v>9921.5400000000009</v>
      </c>
      <c r="R115" s="47">
        <f t="shared" si="0"/>
        <v>7078.02</v>
      </c>
      <c r="S115" s="15">
        <v>392</v>
      </c>
      <c r="T115" s="30">
        <v>44259</v>
      </c>
    </row>
    <row r="116" spans="2:20" s="43" customFormat="1" ht="60" x14ac:dyDescent="0.25">
      <c r="B116" s="34" t="s">
        <v>1198</v>
      </c>
      <c r="C116" s="34">
        <v>523</v>
      </c>
      <c r="D116" s="34" t="s">
        <v>2421</v>
      </c>
      <c r="E116" s="15" t="s">
        <v>2422</v>
      </c>
      <c r="F116" s="15" t="s">
        <v>688</v>
      </c>
      <c r="G116" s="15" t="s">
        <v>4072</v>
      </c>
      <c r="H116" s="30">
        <v>44259</v>
      </c>
      <c r="I116" s="15" t="s">
        <v>39</v>
      </c>
      <c r="J116" s="34" t="s">
        <v>2387</v>
      </c>
      <c r="K116" s="15" t="s">
        <v>14</v>
      </c>
      <c r="L116" s="15" t="s">
        <v>15</v>
      </c>
      <c r="M116" s="15" t="s">
        <v>16</v>
      </c>
      <c r="N116" s="15" t="s">
        <v>59</v>
      </c>
      <c r="O116" s="15" t="s">
        <v>688</v>
      </c>
      <c r="P116" s="47">
        <v>16999.560000000001</v>
      </c>
      <c r="Q116" s="47">
        <v>9922.5400000000009</v>
      </c>
      <c r="R116" s="47">
        <f t="shared" si="0"/>
        <v>7077.02</v>
      </c>
      <c r="S116" s="15">
        <v>392</v>
      </c>
      <c r="T116" s="30">
        <v>44259</v>
      </c>
    </row>
    <row r="117" spans="2:20" s="43" customFormat="1" ht="60" x14ac:dyDescent="0.25">
      <c r="B117" s="34" t="s">
        <v>1198</v>
      </c>
      <c r="C117" s="34">
        <v>523</v>
      </c>
      <c r="D117" s="34" t="s">
        <v>2423</v>
      </c>
      <c r="E117" s="15" t="s">
        <v>2424</v>
      </c>
      <c r="F117" s="15" t="s">
        <v>688</v>
      </c>
      <c r="G117" s="15" t="s">
        <v>4072</v>
      </c>
      <c r="H117" s="30">
        <v>44259</v>
      </c>
      <c r="I117" s="15" t="s">
        <v>39</v>
      </c>
      <c r="J117" s="34" t="s">
        <v>2388</v>
      </c>
      <c r="K117" s="15" t="s">
        <v>14</v>
      </c>
      <c r="L117" s="15" t="s">
        <v>15</v>
      </c>
      <c r="M117" s="15" t="s">
        <v>16</v>
      </c>
      <c r="N117" s="15" t="s">
        <v>59</v>
      </c>
      <c r="O117" s="15" t="s">
        <v>688</v>
      </c>
      <c r="P117" s="47">
        <v>16999.560000000001</v>
      </c>
      <c r="Q117" s="47">
        <v>9923.5400000000009</v>
      </c>
      <c r="R117" s="47">
        <f t="shared" si="0"/>
        <v>7076.02</v>
      </c>
      <c r="S117" s="15">
        <v>392</v>
      </c>
      <c r="T117" s="30">
        <v>44259</v>
      </c>
    </row>
    <row r="118" spans="2:20" s="43" customFormat="1" ht="60" x14ac:dyDescent="0.25">
      <c r="B118" s="34" t="s">
        <v>1198</v>
      </c>
      <c r="C118" s="34">
        <v>523</v>
      </c>
      <c r="D118" s="34" t="s">
        <v>3021</v>
      </c>
      <c r="E118" s="15" t="s">
        <v>3022</v>
      </c>
      <c r="F118" s="15" t="s">
        <v>688</v>
      </c>
      <c r="G118" s="15" t="s">
        <v>4072</v>
      </c>
      <c r="H118" s="30" t="s">
        <v>52</v>
      </c>
      <c r="I118" s="15" t="s">
        <v>52</v>
      </c>
      <c r="J118" s="34" t="s">
        <v>3173</v>
      </c>
      <c r="K118" s="15" t="s">
        <v>3019</v>
      </c>
      <c r="L118" s="15" t="s">
        <v>3020</v>
      </c>
      <c r="M118" s="15" t="s">
        <v>3174</v>
      </c>
      <c r="N118" s="15" t="s">
        <v>60</v>
      </c>
      <c r="O118" s="15" t="s">
        <v>688</v>
      </c>
      <c r="P118" s="47">
        <v>1</v>
      </c>
      <c r="Q118" s="47">
        <v>0</v>
      </c>
      <c r="R118" s="47">
        <v>1</v>
      </c>
      <c r="S118" s="30" t="s">
        <v>52</v>
      </c>
      <c r="T118" s="30" t="s">
        <v>52</v>
      </c>
    </row>
    <row r="119" spans="2:20" s="43" customFormat="1" ht="60" x14ac:dyDescent="0.25">
      <c r="B119" s="34" t="s">
        <v>1198</v>
      </c>
      <c r="C119" s="34">
        <v>523</v>
      </c>
      <c r="D119" s="34" t="s">
        <v>3021</v>
      </c>
      <c r="E119" s="15" t="s">
        <v>3023</v>
      </c>
      <c r="F119" s="15" t="s">
        <v>688</v>
      </c>
      <c r="G119" s="15" t="s">
        <v>4072</v>
      </c>
      <c r="H119" s="30" t="s">
        <v>52</v>
      </c>
      <c r="I119" s="15" t="s">
        <v>52</v>
      </c>
      <c r="J119" s="34" t="s">
        <v>3175</v>
      </c>
      <c r="K119" s="15" t="s">
        <v>3019</v>
      </c>
      <c r="L119" s="15" t="s">
        <v>3020</v>
      </c>
      <c r="M119" s="15" t="s">
        <v>3176</v>
      </c>
      <c r="N119" s="15" t="s">
        <v>60</v>
      </c>
      <c r="O119" s="15" t="s">
        <v>688</v>
      </c>
      <c r="P119" s="47">
        <v>1</v>
      </c>
      <c r="Q119" s="47">
        <v>0</v>
      </c>
      <c r="R119" s="47">
        <v>1</v>
      </c>
      <c r="S119" s="30" t="s">
        <v>52</v>
      </c>
      <c r="T119" s="30" t="s">
        <v>52</v>
      </c>
    </row>
    <row r="120" spans="2:20" s="43" customFormat="1" ht="60" x14ac:dyDescent="0.25">
      <c r="B120" s="34" t="s">
        <v>1198</v>
      </c>
      <c r="C120" s="34">
        <v>523</v>
      </c>
      <c r="D120" s="34" t="s">
        <v>3021</v>
      </c>
      <c r="E120" s="15" t="s">
        <v>3024</v>
      </c>
      <c r="F120" s="15" t="s">
        <v>688</v>
      </c>
      <c r="G120" s="15" t="s">
        <v>4072</v>
      </c>
      <c r="H120" s="30" t="s">
        <v>52</v>
      </c>
      <c r="I120" s="15" t="s">
        <v>52</v>
      </c>
      <c r="J120" s="34" t="s">
        <v>3177</v>
      </c>
      <c r="K120" s="15" t="s">
        <v>3019</v>
      </c>
      <c r="L120" s="15" t="s">
        <v>3178</v>
      </c>
      <c r="M120" s="15" t="s">
        <v>3179</v>
      </c>
      <c r="N120" s="15" t="s">
        <v>60</v>
      </c>
      <c r="O120" s="15" t="s">
        <v>688</v>
      </c>
      <c r="P120" s="50">
        <v>1</v>
      </c>
      <c r="Q120" s="50">
        <v>0</v>
      </c>
      <c r="R120" s="50">
        <v>1</v>
      </c>
      <c r="S120" s="30" t="s">
        <v>52</v>
      </c>
      <c r="T120" s="30" t="s">
        <v>52</v>
      </c>
    </row>
    <row r="121" spans="2:20" s="43" customFormat="1" ht="60" x14ac:dyDescent="0.25">
      <c r="B121" s="34" t="s">
        <v>1198</v>
      </c>
      <c r="C121" s="34">
        <v>523</v>
      </c>
      <c r="D121" s="34" t="s">
        <v>3021</v>
      </c>
      <c r="E121" s="15" t="s">
        <v>3025</v>
      </c>
      <c r="F121" s="15" t="s">
        <v>688</v>
      </c>
      <c r="G121" s="15" t="s">
        <v>4072</v>
      </c>
      <c r="H121" s="30" t="s">
        <v>52</v>
      </c>
      <c r="I121" s="15" t="s">
        <v>52</v>
      </c>
      <c r="J121" s="34" t="s">
        <v>3180</v>
      </c>
      <c r="K121" s="15" t="s">
        <v>3019</v>
      </c>
      <c r="L121" s="15" t="s">
        <v>3020</v>
      </c>
      <c r="M121" s="15" t="s">
        <v>3181</v>
      </c>
      <c r="N121" s="15" t="s">
        <v>60</v>
      </c>
      <c r="O121" s="15" t="s">
        <v>688</v>
      </c>
      <c r="P121" s="47">
        <v>1</v>
      </c>
      <c r="Q121" s="47">
        <v>0</v>
      </c>
      <c r="R121" s="47">
        <v>1</v>
      </c>
      <c r="S121" s="30" t="s">
        <v>52</v>
      </c>
      <c r="T121" s="30" t="s">
        <v>52</v>
      </c>
    </row>
    <row r="122" spans="2:20" s="43" customFormat="1" ht="60" x14ac:dyDescent="0.25">
      <c r="B122" s="34" t="s">
        <v>1198</v>
      </c>
      <c r="C122" s="34">
        <v>523</v>
      </c>
      <c r="D122" s="34" t="s">
        <v>3021</v>
      </c>
      <c r="E122" s="15" t="s">
        <v>3026</v>
      </c>
      <c r="F122" s="15" t="s">
        <v>688</v>
      </c>
      <c r="G122" s="15" t="s">
        <v>4072</v>
      </c>
      <c r="H122" s="30" t="s">
        <v>52</v>
      </c>
      <c r="I122" s="15" t="s">
        <v>52</v>
      </c>
      <c r="J122" s="34" t="s">
        <v>3182</v>
      </c>
      <c r="K122" s="15" t="s">
        <v>3019</v>
      </c>
      <c r="L122" s="15" t="s">
        <v>3020</v>
      </c>
      <c r="M122" s="15" t="s">
        <v>3183</v>
      </c>
      <c r="N122" s="15" t="s">
        <v>60</v>
      </c>
      <c r="O122" s="15" t="s">
        <v>688</v>
      </c>
      <c r="P122" s="47">
        <v>1</v>
      </c>
      <c r="Q122" s="47">
        <v>0</v>
      </c>
      <c r="R122" s="47">
        <v>1</v>
      </c>
      <c r="S122" s="30" t="s">
        <v>52</v>
      </c>
      <c r="T122" s="30" t="s">
        <v>52</v>
      </c>
    </row>
    <row r="123" spans="2:20" s="43" customFormat="1" ht="60" x14ac:dyDescent="0.25">
      <c r="B123" s="34" t="s">
        <v>1198</v>
      </c>
      <c r="C123" s="34">
        <v>523</v>
      </c>
      <c r="D123" s="34" t="s">
        <v>3021</v>
      </c>
      <c r="E123" s="15" t="s">
        <v>3027</v>
      </c>
      <c r="F123" s="15" t="s">
        <v>688</v>
      </c>
      <c r="G123" s="15" t="s">
        <v>4072</v>
      </c>
      <c r="H123" s="30" t="s">
        <v>52</v>
      </c>
      <c r="I123" s="15" t="s">
        <v>52</v>
      </c>
      <c r="J123" s="34" t="s">
        <v>3184</v>
      </c>
      <c r="K123" s="15" t="s">
        <v>3019</v>
      </c>
      <c r="L123" s="15" t="s">
        <v>3020</v>
      </c>
      <c r="M123" s="15" t="s">
        <v>3185</v>
      </c>
      <c r="N123" s="15" t="s">
        <v>60</v>
      </c>
      <c r="O123" s="15" t="s">
        <v>688</v>
      </c>
      <c r="P123" s="47">
        <v>1</v>
      </c>
      <c r="Q123" s="47">
        <v>0</v>
      </c>
      <c r="R123" s="47">
        <v>1</v>
      </c>
      <c r="S123" s="30" t="s">
        <v>52</v>
      </c>
      <c r="T123" s="30" t="s">
        <v>52</v>
      </c>
    </row>
    <row r="124" spans="2:20" s="43" customFormat="1" ht="60" x14ac:dyDescent="0.25">
      <c r="B124" s="34" t="s">
        <v>1198</v>
      </c>
      <c r="C124" s="34">
        <v>523</v>
      </c>
      <c r="D124" s="34" t="s">
        <v>3021</v>
      </c>
      <c r="E124" s="15" t="s">
        <v>3028</v>
      </c>
      <c r="F124" s="15" t="s">
        <v>688</v>
      </c>
      <c r="G124" s="15" t="s">
        <v>4072</v>
      </c>
      <c r="H124" s="30" t="s">
        <v>52</v>
      </c>
      <c r="I124" s="15" t="s">
        <v>52</v>
      </c>
      <c r="J124" s="34" t="s">
        <v>3186</v>
      </c>
      <c r="K124" s="15" t="s">
        <v>3019</v>
      </c>
      <c r="L124" s="15" t="s">
        <v>3020</v>
      </c>
      <c r="M124" s="15" t="s">
        <v>3187</v>
      </c>
      <c r="N124" s="15" t="s">
        <v>60</v>
      </c>
      <c r="O124" s="15" t="s">
        <v>688</v>
      </c>
      <c r="P124" s="47">
        <v>1</v>
      </c>
      <c r="Q124" s="47">
        <v>0</v>
      </c>
      <c r="R124" s="47">
        <v>1</v>
      </c>
      <c r="S124" s="30" t="s">
        <v>52</v>
      </c>
      <c r="T124" s="30" t="s">
        <v>52</v>
      </c>
    </row>
    <row r="125" spans="2:20" s="43" customFormat="1" ht="60" x14ac:dyDescent="0.25">
      <c r="B125" s="34" t="s">
        <v>1198</v>
      </c>
      <c r="C125" s="34">
        <v>523</v>
      </c>
      <c r="D125" s="34" t="s">
        <v>3021</v>
      </c>
      <c r="E125" s="15" t="s">
        <v>3029</v>
      </c>
      <c r="F125" s="15" t="s">
        <v>688</v>
      </c>
      <c r="G125" s="15" t="s">
        <v>4072</v>
      </c>
      <c r="H125" s="30" t="s">
        <v>52</v>
      </c>
      <c r="I125" s="15" t="s">
        <v>52</v>
      </c>
      <c r="J125" s="34" t="s">
        <v>3188</v>
      </c>
      <c r="K125" s="15" t="s">
        <v>3019</v>
      </c>
      <c r="L125" s="15" t="s">
        <v>3020</v>
      </c>
      <c r="M125" s="15" t="s">
        <v>3189</v>
      </c>
      <c r="N125" s="15" t="s">
        <v>60</v>
      </c>
      <c r="O125" s="15" t="s">
        <v>688</v>
      </c>
      <c r="P125" s="47">
        <v>1</v>
      </c>
      <c r="Q125" s="47">
        <v>0</v>
      </c>
      <c r="R125" s="47">
        <v>1</v>
      </c>
      <c r="S125" s="30" t="s">
        <v>52</v>
      </c>
      <c r="T125" s="30" t="s">
        <v>52</v>
      </c>
    </row>
    <row r="126" spans="2:20" s="43" customFormat="1" ht="60" x14ac:dyDescent="0.25">
      <c r="B126" s="34" t="s">
        <v>1198</v>
      </c>
      <c r="C126" s="34">
        <v>523</v>
      </c>
      <c r="D126" s="34" t="s">
        <v>3021</v>
      </c>
      <c r="E126" s="15" t="s">
        <v>3030</v>
      </c>
      <c r="F126" s="15" t="s">
        <v>688</v>
      </c>
      <c r="G126" s="15" t="s">
        <v>4072</v>
      </c>
      <c r="H126" s="30" t="s">
        <v>52</v>
      </c>
      <c r="I126" s="15" t="s">
        <v>52</v>
      </c>
      <c r="J126" s="34" t="s">
        <v>3190</v>
      </c>
      <c r="K126" s="15" t="s">
        <v>3019</v>
      </c>
      <c r="L126" s="15" t="s">
        <v>3020</v>
      </c>
      <c r="M126" s="15" t="s">
        <v>3191</v>
      </c>
      <c r="N126" s="15" t="s">
        <v>60</v>
      </c>
      <c r="O126" s="15" t="s">
        <v>688</v>
      </c>
      <c r="P126" s="47">
        <v>1</v>
      </c>
      <c r="Q126" s="47">
        <v>0</v>
      </c>
      <c r="R126" s="47">
        <v>1</v>
      </c>
      <c r="S126" s="30" t="s">
        <v>52</v>
      </c>
      <c r="T126" s="30" t="s">
        <v>52</v>
      </c>
    </row>
    <row r="127" spans="2:20" s="43" customFormat="1" ht="60" x14ac:dyDescent="0.25">
      <c r="B127" s="34" t="s">
        <v>1198</v>
      </c>
      <c r="C127" s="34">
        <v>523</v>
      </c>
      <c r="D127" s="34" t="s">
        <v>3021</v>
      </c>
      <c r="E127" s="15" t="s">
        <v>3031</v>
      </c>
      <c r="F127" s="15" t="s">
        <v>688</v>
      </c>
      <c r="G127" s="15" t="s">
        <v>4072</v>
      </c>
      <c r="H127" s="30" t="s">
        <v>52</v>
      </c>
      <c r="I127" s="15" t="s">
        <v>52</v>
      </c>
      <c r="J127" s="34" t="s">
        <v>3192</v>
      </c>
      <c r="K127" s="15" t="s">
        <v>3019</v>
      </c>
      <c r="L127" s="15" t="s">
        <v>3020</v>
      </c>
      <c r="M127" s="15" t="s">
        <v>3193</v>
      </c>
      <c r="N127" s="15" t="s">
        <v>60</v>
      </c>
      <c r="O127" s="15" t="s">
        <v>688</v>
      </c>
      <c r="P127" s="47">
        <v>1</v>
      </c>
      <c r="Q127" s="47">
        <v>0</v>
      </c>
      <c r="R127" s="47">
        <v>1</v>
      </c>
      <c r="S127" s="30" t="s">
        <v>52</v>
      </c>
      <c r="T127" s="30" t="s">
        <v>52</v>
      </c>
    </row>
    <row r="128" spans="2:20" s="43" customFormat="1" ht="60" x14ac:dyDescent="0.25">
      <c r="B128" s="34" t="s">
        <v>1198</v>
      </c>
      <c r="C128" s="34">
        <v>523</v>
      </c>
      <c r="D128" s="34" t="s">
        <v>3021</v>
      </c>
      <c r="E128" s="15" t="s">
        <v>3032</v>
      </c>
      <c r="F128" s="15" t="s">
        <v>688</v>
      </c>
      <c r="G128" s="15" t="s">
        <v>4072</v>
      </c>
      <c r="H128" s="30" t="s">
        <v>52</v>
      </c>
      <c r="I128" s="15" t="s">
        <v>52</v>
      </c>
      <c r="J128" s="34" t="s">
        <v>3194</v>
      </c>
      <c r="K128" s="15" t="s">
        <v>3019</v>
      </c>
      <c r="L128" s="15" t="s">
        <v>3020</v>
      </c>
      <c r="M128" s="15" t="s">
        <v>3195</v>
      </c>
      <c r="N128" s="15" t="s">
        <v>60</v>
      </c>
      <c r="O128" s="15" t="s">
        <v>688</v>
      </c>
      <c r="P128" s="47">
        <v>1</v>
      </c>
      <c r="Q128" s="47">
        <v>0</v>
      </c>
      <c r="R128" s="47">
        <v>1</v>
      </c>
      <c r="S128" s="30" t="s">
        <v>52</v>
      </c>
      <c r="T128" s="30" t="s">
        <v>52</v>
      </c>
    </row>
    <row r="129" spans="2:20" s="43" customFormat="1" ht="60" x14ac:dyDescent="0.25">
      <c r="B129" s="34" t="s">
        <v>1198</v>
      </c>
      <c r="C129" s="34">
        <v>523</v>
      </c>
      <c r="D129" s="34" t="s">
        <v>3021</v>
      </c>
      <c r="E129" s="15" t="s">
        <v>3033</v>
      </c>
      <c r="F129" s="15" t="s">
        <v>688</v>
      </c>
      <c r="G129" s="15" t="s">
        <v>4072</v>
      </c>
      <c r="H129" s="30" t="s">
        <v>52</v>
      </c>
      <c r="I129" s="15" t="s">
        <v>52</v>
      </c>
      <c r="J129" s="34" t="s">
        <v>3196</v>
      </c>
      <c r="K129" s="15" t="s">
        <v>3019</v>
      </c>
      <c r="L129" s="15" t="s">
        <v>3020</v>
      </c>
      <c r="M129" s="15" t="s">
        <v>3197</v>
      </c>
      <c r="N129" s="15" t="s">
        <v>60</v>
      </c>
      <c r="O129" s="15" t="s">
        <v>688</v>
      </c>
      <c r="P129" s="47">
        <v>1</v>
      </c>
      <c r="Q129" s="47">
        <v>0</v>
      </c>
      <c r="R129" s="47">
        <v>1</v>
      </c>
      <c r="S129" s="30" t="s">
        <v>52</v>
      </c>
      <c r="T129" s="30" t="s">
        <v>52</v>
      </c>
    </row>
    <row r="130" spans="2:20" s="43" customFormat="1" ht="60" x14ac:dyDescent="0.25">
      <c r="B130" s="34" t="s">
        <v>1198</v>
      </c>
      <c r="C130" s="34">
        <v>523</v>
      </c>
      <c r="D130" s="34" t="s">
        <v>3021</v>
      </c>
      <c r="E130" s="15" t="s">
        <v>3034</v>
      </c>
      <c r="F130" s="15" t="s">
        <v>688</v>
      </c>
      <c r="G130" s="15" t="s">
        <v>4072</v>
      </c>
      <c r="H130" s="30" t="s">
        <v>52</v>
      </c>
      <c r="I130" s="15" t="s">
        <v>52</v>
      </c>
      <c r="J130" s="34" t="s">
        <v>3198</v>
      </c>
      <c r="K130" s="15" t="s">
        <v>3019</v>
      </c>
      <c r="L130" s="15" t="s">
        <v>3020</v>
      </c>
      <c r="M130" s="15" t="s">
        <v>3199</v>
      </c>
      <c r="N130" s="15" t="s">
        <v>60</v>
      </c>
      <c r="O130" s="15" t="s">
        <v>688</v>
      </c>
      <c r="P130" s="47">
        <v>1</v>
      </c>
      <c r="Q130" s="47">
        <v>0</v>
      </c>
      <c r="R130" s="47">
        <v>1</v>
      </c>
      <c r="S130" s="30" t="s">
        <v>52</v>
      </c>
      <c r="T130" s="30" t="s">
        <v>52</v>
      </c>
    </row>
    <row r="131" spans="2:20" s="43" customFormat="1" ht="60" x14ac:dyDescent="0.25">
      <c r="B131" s="34" t="s">
        <v>1198</v>
      </c>
      <c r="C131" s="34">
        <v>523</v>
      </c>
      <c r="D131" s="34" t="s">
        <v>3021</v>
      </c>
      <c r="E131" s="15" t="s">
        <v>3035</v>
      </c>
      <c r="F131" s="15" t="s">
        <v>688</v>
      </c>
      <c r="G131" s="15" t="s">
        <v>4072</v>
      </c>
      <c r="H131" s="30" t="s">
        <v>52</v>
      </c>
      <c r="I131" s="15" t="s">
        <v>52</v>
      </c>
      <c r="J131" s="34" t="s">
        <v>3200</v>
      </c>
      <c r="K131" s="15" t="s">
        <v>3019</v>
      </c>
      <c r="L131" s="15" t="s">
        <v>3178</v>
      </c>
      <c r="M131" s="15" t="s">
        <v>3201</v>
      </c>
      <c r="N131" s="15" t="s">
        <v>60</v>
      </c>
      <c r="O131" s="15" t="s">
        <v>688</v>
      </c>
      <c r="P131" s="47">
        <v>1</v>
      </c>
      <c r="Q131" s="47">
        <v>0</v>
      </c>
      <c r="R131" s="47">
        <v>1</v>
      </c>
      <c r="S131" s="30" t="s">
        <v>52</v>
      </c>
      <c r="T131" s="30" t="s">
        <v>52</v>
      </c>
    </row>
    <row r="132" spans="2:20" s="43" customFormat="1" ht="60" x14ac:dyDescent="0.25">
      <c r="B132" s="34" t="s">
        <v>1198</v>
      </c>
      <c r="C132" s="34">
        <v>523</v>
      </c>
      <c r="D132" s="34" t="s">
        <v>3021</v>
      </c>
      <c r="E132" s="15" t="s">
        <v>3036</v>
      </c>
      <c r="F132" s="15" t="s">
        <v>688</v>
      </c>
      <c r="G132" s="15" t="s">
        <v>4072</v>
      </c>
      <c r="H132" s="30" t="s">
        <v>52</v>
      </c>
      <c r="I132" s="15" t="s">
        <v>52</v>
      </c>
      <c r="J132" s="34" t="s">
        <v>3202</v>
      </c>
      <c r="K132" s="15" t="s">
        <v>3019</v>
      </c>
      <c r="L132" s="15" t="s">
        <v>3020</v>
      </c>
      <c r="M132" s="15" t="s">
        <v>3203</v>
      </c>
      <c r="N132" s="15" t="s">
        <v>60</v>
      </c>
      <c r="O132" s="15" t="s">
        <v>688</v>
      </c>
      <c r="P132" s="47">
        <v>1</v>
      </c>
      <c r="Q132" s="47">
        <v>0</v>
      </c>
      <c r="R132" s="47">
        <v>1</v>
      </c>
      <c r="S132" s="30" t="s">
        <v>52</v>
      </c>
      <c r="T132" s="30" t="s">
        <v>52</v>
      </c>
    </row>
    <row r="133" spans="2:20" s="43" customFormat="1" ht="60" x14ac:dyDescent="0.25">
      <c r="B133" s="34" t="s">
        <v>1198</v>
      </c>
      <c r="C133" s="34">
        <v>523</v>
      </c>
      <c r="D133" s="34" t="s">
        <v>3021</v>
      </c>
      <c r="E133" s="15" t="s">
        <v>3037</v>
      </c>
      <c r="F133" s="15" t="s">
        <v>688</v>
      </c>
      <c r="G133" s="15" t="s">
        <v>4072</v>
      </c>
      <c r="H133" s="30" t="s">
        <v>52</v>
      </c>
      <c r="I133" s="15" t="s">
        <v>52</v>
      </c>
      <c r="J133" s="34" t="s">
        <v>3204</v>
      </c>
      <c r="K133" s="15" t="s">
        <v>3019</v>
      </c>
      <c r="L133" s="15" t="s">
        <v>3020</v>
      </c>
      <c r="M133" s="15" t="s">
        <v>3205</v>
      </c>
      <c r="N133" s="15" t="s">
        <v>60</v>
      </c>
      <c r="O133" s="15" t="s">
        <v>688</v>
      </c>
      <c r="P133" s="47">
        <v>1</v>
      </c>
      <c r="Q133" s="47">
        <v>0</v>
      </c>
      <c r="R133" s="47">
        <v>1</v>
      </c>
      <c r="S133" s="30" t="s">
        <v>52</v>
      </c>
      <c r="T133" s="30" t="s">
        <v>52</v>
      </c>
    </row>
    <row r="134" spans="2:20" s="43" customFormat="1" ht="60" x14ac:dyDescent="0.25">
      <c r="B134" s="34" t="s">
        <v>1198</v>
      </c>
      <c r="C134" s="34">
        <v>523</v>
      </c>
      <c r="D134" s="34" t="s">
        <v>3021</v>
      </c>
      <c r="E134" s="15" t="s">
        <v>3038</v>
      </c>
      <c r="F134" s="15" t="s">
        <v>688</v>
      </c>
      <c r="G134" s="30" t="s">
        <v>4072</v>
      </c>
      <c r="H134" s="30" t="s">
        <v>52</v>
      </c>
      <c r="I134" s="15" t="s">
        <v>52</v>
      </c>
      <c r="J134" s="34" t="s">
        <v>3206</v>
      </c>
      <c r="K134" s="15" t="s">
        <v>3019</v>
      </c>
      <c r="L134" s="15" t="s">
        <v>3020</v>
      </c>
      <c r="M134" s="15" t="s">
        <v>3207</v>
      </c>
      <c r="N134" s="15" t="s">
        <v>60</v>
      </c>
      <c r="O134" s="15" t="s">
        <v>688</v>
      </c>
      <c r="P134" s="50">
        <v>1</v>
      </c>
      <c r="Q134" s="50">
        <v>0</v>
      </c>
      <c r="R134" s="50">
        <v>1</v>
      </c>
      <c r="S134" s="30" t="s">
        <v>52</v>
      </c>
      <c r="T134" s="30" t="s">
        <v>52</v>
      </c>
    </row>
    <row r="135" spans="2:20" s="43" customFormat="1" ht="60" x14ac:dyDescent="0.25">
      <c r="B135" s="34" t="s">
        <v>1198</v>
      </c>
      <c r="C135" s="34">
        <v>523</v>
      </c>
      <c r="D135" s="34" t="s">
        <v>3021</v>
      </c>
      <c r="E135" s="15" t="s">
        <v>3039</v>
      </c>
      <c r="F135" s="15" t="s">
        <v>688</v>
      </c>
      <c r="G135" s="15" t="s">
        <v>4072</v>
      </c>
      <c r="H135" s="30" t="s">
        <v>52</v>
      </c>
      <c r="I135" s="15" t="s">
        <v>52</v>
      </c>
      <c r="J135" s="34" t="s">
        <v>3208</v>
      </c>
      <c r="K135" s="15" t="s">
        <v>3019</v>
      </c>
      <c r="L135" s="15" t="s">
        <v>3020</v>
      </c>
      <c r="M135" s="15" t="s">
        <v>3209</v>
      </c>
      <c r="N135" s="15" t="s">
        <v>60</v>
      </c>
      <c r="O135" s="15" t="s">
        <v>688</v>
      </c>
      <c r="P135" s="47">
        <v>1</v>
      </c>
      <c r="Q135" s="47">
        <v>0</v>
      </c>
      <c r="R135" s="47">
        <v>1</v>
      </c>
      <c r="S135" s="30" t="s">
        <v>52</v>
      </c>
      <c r="T135" s="30" t="s">
        <v>52</v>
      </c>
    </row>
    <row r="136" spans="2:20" s="43" customFormat="1" ht="60" x14ac:dyDescent="0.25">
      <c r="B136" s="34" t="s">
        <v>1198</v>
      </c>
      <c r="C136" s="34">
        <v>523</v>
      </c>
      <c r="D136" s="34" t="s">
        <v>3021</v>
      </c>
      <c r="E136" s="15" t="s">
        <v>3040</v>
      </c>
      <c r="F136" s="15" t="s">
        <v>688</v>
      </c>
      <c r="G136" s="15" t="s">
        <v>4072</v>
      </c>
      <c r="H136" s="30" t="s">
        <v>52</v>
      </c>
      <c r="I136" s="15" t="s">
        <v>52</v>
      </c>
      <c r="J136" s="34" t="s">
        <v>3210</v>
      </c>
      <c r="K136" s="15" t="s">
        <v>3019</v>
      </c>
      <c r="L136" s="15" t="s">
        <v>3020</v>
      </c>
      <c r="M136" s="15" t="s">
        <v>3211</v>
      </c>
      <c r="N136" s="15" t="s">
        <v>60</v>
      </c>
      <c r="O136" s="15" t="s">
        <v>688</v>
      </c>
      <c r="P136" s="47">
        <v>1</v>
      </c>
      <c r="Q136" s="47">
        <v>0</v>
      </c>
      <c r="R136" s="47">
        <v>1</v>
      </c>
      <c r="S136" s="30" t="s">
        <v>52</v>
      </c>
      <c r="T136" s="30" t="s">
        <v>52</v>
      </c>
    </row>
    <row r="137" spans="2:20" s="43" customFormat="1" ht="60" x14ac:dyDescent="0.25">
      <c r="B137" s="34" t="s">
        <v>1198</v>
      </c>
      <c r="C137" s="34">
        <v>523</v>
      </c>
      <c r="D137" s="34" t="s">
        <v>3021</v>
      </c>
      <c r="E137" s="15" t="s">
        <v>3041</v>
      </c>
      <c r="F137" s="15" t="s">
        <v>688</v>
      </c>
      <c r="G137" s="15" t="s">
        <v>4072</v>
      </c>
      <c r="H137" s="30" t="s">
        <v>52</v>
      </c>
      <c r="I137" s="15" t="s">
        <v>52</v>
      </c>
      <c r="J137" s="34" t="s">
        <v>3212</v>
      </c>
      <c r="K137" s="15" t="s">
        <v>3019</v>
      </c>
      <c r="L137" s="15" t="s">
        <v>3020</v>
      </c>
      <c r="M137" s="15" t="s">
        <v>3213</v>
      </c>
      <c r="N137" s="15" t="s">
        <v>60</v>
      </c>
      <c r="O137" s="15" t="s">
        <v>688</v>
      </c>
      <c r="P137" s="47">
        <v>1</v>
      </c>
      <c r="Q137" s="47">
        <v>0</v>
      </c>
      <c r="R137" s="47">
        <v>1</v>
      </c>
      <c r="S137" s="30" t="s">
        <v>52</v>
      </c>
      <c r="T137" s="30" t="s">
        <v>52</v>
      </c>
    </row>
    <row r="138" spans="2:20" s="43" customFormat="1" ht="60" x14ac:dyDescent="0.25">
      <c r="B138" s="34" t="s">
        <v>1198</v>
      </c>
      <c r="C138" s="34">
        <v>523</v>
      </c>
      <c r="D138" s="34" t="s">
        <v>3021</v>
      </c>
      <c r="E138" s="15" t="s">
        <v>3042</v>
      </c>
      <c r="F138" s="15" t="s">
        <v>688</v>
      </c>
      <c r="G138" s="15" t="s">
        <v>4072</v>
      </c>
      <c r="H138" s="30" t="s">
        <v>52</v>
      </c>
      <c r="I138" s="15" t="s">
        <v>52</v>
      </c>
      <c r="J138" s="34" t="s">
        <v>3214</v>
      </c>
      <c r="K138" s="15" t="s">
        <v>3019</v>
      </c>
      <c r="L138" s="15" t="s">
        <v>3020</v>
      </c>
      <c r="M138" s="15" t="s">
        <v>3215</v>
      </c>
      <c r="N138" s="15" t="s">
        <v>60</v>
      </c>
      <c r="O138" s="15" t="s">
        <v>688</v>
      </c>
      <c r="P138" s="47">
        <v>1</v>
      </c>
      <c r="Q138" s="47">
        <v>0</v>
      </c>
      <c r="R138" s="47">
        <v>1</v>
      </c>
      <c r="S138" s="30" t="s">
        <v>52</v>
      </c>
      <c r="T138" s="30" t="s">
        <v>52</v>
      </c>
    </row>
    <row r="139" spans="2:20" s="43" customFormat="1" ht="60" x14ac:dyDescent="0.25">
      <c r="B139" s="34" t="s">
        <v>1198</v>
      </c>
      <c r="C139" s="34">
        <v>523</v>
      </c>
      <c r="D139" s="34" t="s">
        <v>3021</v>
      </c>
      <c r="E139" s="15" t="s">
        <v>3043</v>
      </c>
      <c r="F139" s="15" t="s">
        <v>688</v>
      </c>
      <c r="G139" s="15" t="s">
        <v>4072</v>
      </c>
      <c r="H139" s="30" t="s">
        <v>52</v>
      </c>
      <c r="I139" s="15" t="s">
        <v>52</v>
      </c>
      <c r="J139" s="34" t="s">
        <v>3216</v>
      </c>
      <c r="K139" s="15" t="s">
        <v>3019</v>
      </c>
      <c r="L139" s="15" t="s">
        <v>3020</v>
      </c>
      <c r="M139" s="15" t="s">
        <v>3217</v>
      </c>
      <c r="N139" s="15" t="s">
        <v>60</v>
      </c>
      <c r="O139" s="15" t="s">
        <v>688</v>
      </c>
      <c r="P139" s="47">
        <v>1</v>
      </c>
      <c r="Q139" s="47">
        <v>0</v>
      </c>
      <c r="R139" s="47">
        <v>1</v>
      </c>
      <c r="S139" s="30" t="s">
        <v>52</v>
      </c>
      <c r="T139" s="30" t="s">
        <v>52</v>
      </c>
    </row>
    <row r="140" spans="2:20" s="43" customFormat="1" ht="60" x14ac:dyDescent="0.25">
      <c r="B140" s="34" t="s">
        <v>1198</v>
      </c>
      <c r="C140" s="34">
        <v>523</v>
      </c>
      <c r="D140" s="34" t="s">
        <v>3021</v>
      </c>
      <c r="E140" s="15" t="s">
        <v>3044</v>
      </c>
      <c r="F140" s="15" t="s">
        <v>688</v>
      </c>
      <c r="G140" s="15" t="s">
        <v>4072</v>
      </c>
      <c r="H140" s="30" t="s">
        <v>52</v>
      </c>
      <c r="I140" s="15" t="s">
        <v>52</v>
      </c>
      <c r="J140" s="34" t="s">
        <v>3218</v>
      </c>
      <c r="K140" s="15" t="s">
        <v>3019</v>
      </c>
      <c r="L140" s="15" t="s">
        <v>3020</v>
      </c>
      <c r="M140" s="15" t="s">
        <v>3219</v>
      </c>
      <c r="N140" s="15" t="s">
        <v>60</v>
      </c>
      <c r="O140" s="15" t="s">
        <v>688</v>
      </c>
      <c r="P140" s="47">
        <v>1</v>
      </c>
      <c r="Q140" s="47">
        <v>0</v>
      </c>
      <c r="R140" s="47">
        <v>1</v>
      </c>
      <c r="S140" s="30" t="s">
        <v>52</v>
      </c>
      <c r="T140" s="30" t="s">
        <v>52</v>
      </c>
    </row>
    <row r="141" spans="2:20" s="43" customFormat="1" ht="60" x14ac:dyDescent="0.25">
      <c r="B141" s="34" t="s">
        <v>1198</v>
      </c>
      <c r="C141" s="34">
        <v>523</v>
      </c>
      <c r="D141" s="34" t="s">
        <v>3021</v>
      </c>
      <c r="E141" s="15" t="s">
        <v>3045</v>
      </c>
      <c r="F141" s="15" t="s">
        <v>688</v>
      </c>
      <c r="G141" s="15" t="s">
        <v>4072</v>
      </c>
      <c r="H141" s="30" t="s">
        <v>52</v>
      </c>
      <c r="I141" s="15" t="s">
        <v>52</v>
      </c>
      <c r="J141" s="34" t="s">
        <v>3220</v>
      </c>
      <c r="K141" s="15" t="s">
        <v>3019</v>
      </c>
      <c r="L141" s="15" t="s">
        <v>3020</v>
      </c>
      <c r="M141" s="15" t="s">
        <v>3221</v>
      </c>
      <c r="N141" s="15" t="s">
        <v>60</v>
      </c>
      <c r="O141" s="15" t="s">
        <v>688</v>
      </c>
      <c r="P141" s="47">
        <v>1</v>
      </c>
      <c r="Q141" s="47">
        <v>0</v>
      </c>
      <c r="R141" s="47">
        <v>1</v>
      </c>
      <c r="S141" s="30" t="s">
        <v>52</v>
      </c>
      <c r="T141" s="30" t="s">
        <v>52</v>
      </c>
    </row>
    <row r="142" spans="2:20" s="43" customFormat="1" ht="60" x14ac:dyDescent="0.25">
      <c r="B142" s="34" t="s">
        <v>1198</v>
      </c>
      <c r="C142" s="34">
        <v>523</v>
      </c>
      <c r="D142" s="34" t="s">
        <v>3021</v>
      </c>
      <c r="E142" s="15" t="s">
        <v>3046</v>
      </c>
      <c r="F142" s="15" t="s">
        <v>688</v>
      </c>
      <c r="G142" s="15" t="s">
        <v>4072</v>
      </c>
      <c r="H142" s="30" t="s">
        <v>52</v>
      </c>
      <c r="I142" s="15" t="s">
        <v>52</v>
      </c>
      <c r="J142" s="34" t="s">
        <v>3222</v>
      </c>
      <c r="K142" s="15" t="s">
        <v>3019</v>
      </c>
      <c r="L142" s="15" t="s">
        <v>3020</v>
      </c>
      <c r="M142" s="15" t="s">
        <v>3223</v>
      </c>
      <c r="N142" s="15" t="s">
        <v>60</v>
      </c>
      <c r="O142" s="15" t="s">
        <v>688</v>
      </c>
      <c r="P142" s="47">
        <v>1</v>
      </c>
      <c r="Q142" s="47">
        <v>0</v>
      </c>
      <c r="R142" s="47">
        <v>1</v>
      </c>
      <c r="S142" s="30" t="s">
        <v>52</v>
      </c>
      <c r="T142" s="30" t="s">
        <v>52</v>
      </c>
    </row>
    <row r="143" spans="2:20" s="43" customFormat="1" ht="60" x14ac:dyDescent="0.25">
      <c r="B143" s="34" t="s">
        <v>1198</v>
      </c>
      <c r="C143" s="34">
        <v>523</v>
      </c>
      <c r="D143" s="34" t="s">
        <v>3021</v>
      </c>
      <c r="E143" s="15" t="s">
        <v>3047</v>
      </c>
      <c r="F143" s="15" t="s">
        <v>688</v>
      </c>
      <c r="G143" s="15" t="s">
        <v>4072</v>
      </c>
      <c r="H143" s="30" t="s">
        <v>52</v>
      </c>
      <c r="I143" s="15" t="s">
        <v>52</v>
      </c>
      <c r="J143" s="34" t="s">
        <v>3224</v>
      </c>
      <c r="K143" s="15" t="s">
        <v>3019</v>
      </c>
      <c r="L143" s="15" t="s">
        <v>3020</v>
      </c>
      <c r="M143" s="15" t="s">
        <v>3225</v>
      </c>
      <c r="N143" s="15" t="s">
        <v>60</v>
      </c>
      <c r="O143" s="15" t="s">
        <v>688</v>
      </c>
      <c r="P143" s="47">
        <v>1</v>
      </c>
      <c r="Q143" s="47">
        <v>0</v>
      </c>
      <c r="R143" s="47">
        <v>1</v>
      </c>
      <c r="S143" s="30" t="s">
        <v>52</v>
      </c>
      <c r="T143" s="30" t="s">
        <v>52</v>
      </c>
    </row>
    <row r="144" spans="2:20" s="43" customFormat="1" ht="60" x14ac:dyDescent="0.25">
      <c r="B144" s="34" t="s">
        <v>1198</v>
      </c>
      <c r="C144" s="34">
        <v>523</v>
      </c>
      <c r="D144" s="34" t="s">
        <v>3021</v>
      </c>
      <c r="E144" s="15" t="s">
        <v>3048</v>
      </c>
      <c r="F144" s="15" t="s">
        <v>688</v>
      </c>
      <c r="G144" s="15" t="s">
        <v>4072</v>
      </c>
      <c r="H144" s="30" t="s">
        <v>52</v>
      </c>
      <c r="I144" s="15" t="s">
        <v>52</v>
      </c>
      <c r="J144" s="34" t="s">
        <v>3226</v>
      </c>
      <c r="K144" s="15" t="s">
        <v>3019</v>
      </c>
      <c r="L144" s="15" t="s">
        <v>3020</v>
      </c>
      <c r="M144" s="15" t="s">
        <v>3227</v>
      </c>
      <c r="N144" s="15" t="s">
        <v>60</v>
      </c>
      <c r="O144" s="15" t="s">
        <v>688</v>
      </c>
      <c r="P144" s="47">
        <v>1</v>
      </c>
      <c r="Q144" s="47">
        <v>0</v>
      </c>
      <c r="R144" s="47">
        <v>1</v>
      </c>
      <c r="S144" s="30" t="s">
        <v>52</v>
      </c>
      <c r="T144" s="30" t="s">
        <v>52</v>
      </c>
    </row>
    <row r="145" spans="2:20" s="43" customFormat="1" ht="60" x14ac:dyDescent="0.25">
      <c r="B145" s="34" t="s">
        <v>1198</v>
      </c>
      <c r="C145" s="34">
        <v>523</v>
      </c>
      <c r="D145" s="34" t="s">
        <v>3021</v>
      </c>
      <c r="E145" s="15" t="s">
        <v>3049</v>
      </c>
      <c r="F145" s="15" t="s">
        <v>688</v>
      </c>
      <c r="G145" s="15" t="s">
        <v>4072</v>
      </c>
      <c r="H145" s="30" t="s">
        <v>52</v>
      </c>
      <c r="I145" s="15" t="s">
        <v>52</v>
      </c>
      <c r="J145" s="34" t="s">
        <v>3228</v>
      </c>
      <c r="K145" s="15" t="s">
        <v>3019</v>
      </c>
      <c r="L145" s="15" t="s">
        <v>3020</v>
      </c>
      <c r="M145" s="15" t="s">
        <v>3229</v>
      </c>
      <c r="N145" s="15" t="s">
        <v>60</v>
      </c>
      <c r="O145" s="15" t="s">
        <v>688</v>
      </c>
      <c r="P145" s="47">
        <v>1</v>
      </c>
      <c r="Q145" s="47">
        <v>0</v>
      </c>
      <c r="R145" s="47">
        <v>1</v>
      </c>
      <c r="S145" s="30" t="s">
        <v>52</v>
      </c>
      <c r="T145" s="30" t="s">
        <v>52</v>
      </c>
    </row>
    <row r="146" spans="2:20" s="43" customFormat="1" ht="60" x14ac:dyDescent="0.25">
      <c r="B146" s="34" t="s">
        <v>1198</v>
      </c>
      <c r="C146" s="34">
        <v>523</v>
      </c>
      <c r="D146" s="34" t="s">
        <v>3021</v>
      </c>
      <c r="E146" s="15" t="s">
        <v>3050</v>
      </c>
      <c r="F146" s="15" t="s">
        <v>688</v>
      </c>
      <c r="G146" s="15" t="s">
        <v>4072</v>
      </c>
      <c r="H146" s="30" t="s">
        <v>52</v>
      </c>
      <c r="I146" s="15" t="s">
        <v>52</v>
      </c>
      <c r="J146" s="34" t="s">
        <v>3230</v>
      </c>
      <c r="K146" s="15" t="s">
        <v>3019</v>
      </c>
      <c r="L146" s="15" t="s">
        <v>3020</v>
      </c>
      <c r="M146" s="15" t="s">
        <v>3231</v>
      </c>
      <c r="N146" s="15" t="s">
        <v>60</v>
      </c>
      <c r="O146" s="15" t="s">
        <v>688</v>
      </c>
      <c r="P146" s="47">
        <v>1</v>
      </c>
      <c r="Q146" s="47">
        <v>0</v>
      </c>
      <c r="R146" s="47">
        <v>1</v>
      </c>
      <c r="S146" s="30" t="s">
        <v>52</v>
      </c>
      <c r="T146" s="30" t="s">
        <v>52</v>
      </c>
    </row>
    <row r="147" spans="2:20" s="43" customFormat="1" ht="60" x14ac:dyDescent="0.25">
      <c r="B147" s="34" t="s">
        <v>1198</v>
      </c>
      <c r="C147" s="34">
        <v>523</v>
      </c>
      <c r="D147" s="34" t="s">
        <v>3021</v>
      </c>
      <c r="E147" s="15" t="s">
        <v>3051</v>
      </c>
      <c r="F147" s="15" t="s">
        <v>688</v>
      </c>
      <c r="G147" s="15" t="s">
        <v>4072</v>
      </c>
      <c r="H147" s="30" t="s">
        <v>52</v>
      </c>
      <c r="I147" s="15" t="s">
        <v>52</v>
      </c>
      <c r="J147" s="34" t="s">
        <v>3232</v>
      </c>
      <c r="K147" s="15" t="s">
        <v>3019</v>
      </c>
      <c r="L147" s="15" t="s">
        <v>3020</v>
      </c>
      <c r="M147" s="15" t="s">
        <v>3233</v>
      </c>
      <c r="N147" s="15" t="s">
        <v>60</v>
      </c>
      <c r="O147" s="15" t="s">
        <v>688</v>
      </c>
      <c r="P147" s="47">
        <v>1</v>
      </c>
      <c r="Q147" s="47">
        <v>0</v>
      </c>
      <c r="R147" s="47">
        <v>1</v>
      </c>
      <c r="S147" s="30" t="s">
        <v>52</v>
      </c>
      <c r="T147" s="30" t="s">
        <v>52</v>
      </c>
    </row>
    <row r="148" spans="2:20" s="43" customFormat="1" ht="60" x14ac:dyDescent="0.25">
      <c r="B148" s="34" t="s">
        <v>1198</v>
      </c>
      <c r="C148" s="34">
        <v>523</v>
      </c>
      <c r="D148" s="34" t="s">
        <v>3021</v>
      </c>
      <c r="E148" s="15" t="s">
        <v>3052</v>
      </c>
      <c r="F148" s="15" t="s">
        <v>688</v>
      </c>
      <c r="G148" s="15" t="s">
        <v>4072</v>
      </c>
      <c r="H148" s="30" t="s">
        <v>52</v>
      </c>
      <c r="I148" s="15" t="s">
        <v>52</v>
      </c>
      <c r="J148" s="34" t="s">
        <v>3234</v>
      </c>
      <c r="K148" s="15" t="s">
        <v>3019</v>
      </c>
      <c r="L148" s="15" t="s">
        <v>3020</v>
      </c>
      <c r="M148" s="15" t="s">
        <v>3235</v>
      </c>
      <c r="N148" s="15" t="s">
        <v>60</v>
      </c>
      <c r="O148" s="15" t="s">
        <v>688</v>
      </c>
      <c r="P148" s="50">
        <v>1</v>
      </c>
      <c r="Q148" s="50">
        <v>0</v>
      </c>
      <c r="R148" s="50">
        <v>1</v>
      </c>
      <c r="S148" s="30" t="s">
        <v>52</v>
      </c>
      <c r="T148" s="30" t="s">
        <v>52</v>
      </c>
    </row>
    <row r="149" spans="2:20" s="43" customFormat="1" ht="60" x14ac:dyDescent="0.25">
      <c r="B149" s="34" t="s">
        <v>1198</v>
      </c>
      <c r="C149" s="34">
        <v>523</v>
      </c>
      <c r="D149" s="34" t="s">
        <v>3021</v>
      </c>
      <c r="E149" s="15" t="s">
        <v>3053</v>
      </c>
      <c r="F149" s="15" t="s">
        <v>688</v>
      </c>
      <c r="G149" s="15" t="s">
        <v>4072</v>
      </c>
      <c r="H149" s="30" t="s">
        <v>52</v>
      </c>
      <c r="I149" s="15" t="s">
        <v>52</v>
      </c>
      <c r="J149" s="34" t="s">
        <v>3236</v>
      </c>
      <c r="K149" s="15" t="s">
        <v>3019</v>
      </c>
      <c r="L149" s="15" t="s">
        <v>3073</v>
      </c>
      <c r="M149" s="15" t="s">
        <v>3237</v>
      </c>
      <c r="N149" s="15" t="s">
        <v>60</v>
      </c>
      <c r="O149" s="15" t="s">
        <v>688</v>
      </c>
      <c r="P149" s="47">
        <v>1</v>
      </c>
      <c r="Q149" s="47">
        <v>0</v>
      </c>
      <c r="R149" s="47">
        <v>1</v>
      </c>
      <c r="S149" s="30" t="s">
        <v>52</v>
      </c>
      <c r="T149" s="30" t="s">
        <v>52</v>
      </c>
    </row>
    <row r="150" spans="2:20" s="43" customFormat="1" ht="60" x14ac:dyDescent="0.25">
      <c r="B150" s="34" t="s">
        <v>1198</v>
      </c>
      <c r="C150" s="34">
        <v>523</v>
      </c>
      <c r="D150" s="34" t="s">
        <v>3021</v>
      </c>
      <c r="E150" s="15" t="s">
        <v>3054</v>
      </c>
      <c r="F150" s="15" t="s">
        <v>688</v>
      </c>
      <c r="G150" s="15" t="s">
        <v>4072</v>
      </c>
      <c r="H150" s="30" t="s">
        <v>52</v>
      </c>
      <c r="I150" s="15" t="s">
        <v>52</v>
      </c>
      <c r="J150" s="34" t="s">
        <v>3238</v>
      </c>
      <c r="K150" s="15" t="s">
        <v>3019</v>
      </c>
      <c r="L150" s="15" t="s">
        <v>3020</v>
      </c>
      <c r="M150" s="15" t="s">
        <v>3239</v>
      </c>
      <c r="N150" s="15" t="s">
        <v>60</v>
      </c>
      <c r="O150" s="15" t="s">
        <v>688</v>
      </c>
      <c r="P150" s="47">
        <v>1</v>
      </c>
      <c r="Q150" s="47">
        <v>0</v>
      </c>
      <c r="R150" s="47">
        <v>1</v>
      </c>
      <c r="S150" s="30" t="s">
        <v>52</v>
      </c>
      <c r="T150" s="30" t="s">
        <v>52</v>
      </c>
    </row>
    <row r="151" spans="2:20" s="43" customFormat="1" ht="60" x14ac:dyDescent="0.25">
      <c r="B151" s="34" t="s">
        <v>1198</v>
      </c>
      <c r="C151" s="34">
        <v>523</v>
      </c>
      <c r="D151" s="34" t="s">
        <v>3021</v>
      </c>
      <c r="E151" s="15" t="s">
        <v>3055</v>
      </c>
      <c r="F151" s="15" t="s">
        <v>688</v>
      </c>
      <c r="G151" s="15" t="s">
        <v>4072</v>
      </c>
      <c r="H151" s="30" t="s">
        <v>52</v>
      </c>
      <c r="I151" s="15" t="s">
        <v>52</v>
      </c>
      <c r="J151" s="34" t="s">
        <v>3240</v>
      </c>
      <c r="K151" s="15" t="s">
        <v>3019</v>
      </c>
      <c r="L151" s="15" t="s">
        <v>3020</v>
      </c>
      <c r="M151" s="15" t="s">
        <v>3241</v>
      </c>
      <c r="N151" s="15" t="s">
        <v>60</v>
      </c>
      <c r="O151" s="15" t="s">
        <v>688</v>
      </c>
      <c r="P151" s="47">
        <v>1</v>
      </c>
      <c r="Q151" s="47">
        <v>0</v>
      </c>
      <c r="R151" s="47">
        <v>1</v>
      </c>
      <c r="S151" s="30" t="s">
        <v>52</v>
      </c>
      <c r="T151" s="30" t="s">
        <v>52</v>
      </c>
    </row>
    <row r="152" spans="2:20" s="43" customFormat="1" ht="60" x14ac:dyDescent="0.25">
      <c r="B152" s="34" t="s">
        <v>1198</v>
      </c>
      <c r="C152" s="34">
        <v>523</v>
      </c>
      <c r="D152" s="34" t="s">
        <v>3021</v>
      </c>
      <c r="E152" s="15" t="s">
        <v>3056</v>
      </c>
      <c r="F152" s="15" t="s">
        <v>688</v>
      </c>
      <c r="G152" s="15" t="s">
        <v>4072</v>
      </c>
      <c r="H152" s="30" t="s">
        <v>52</v>
      </c>
      <c r="I152" s="15" t="s">
        <v>52</v>
      </c>
      <c r="J152" s="34" t="s">
        <v>3242</v>
      </c>
      <c r="K152" s="15" t="s">
        <v>3019</v>
      </c>
      <c r="L152" s="15" t="s">
        <v>3020</v>
      </c>
      <c r="M152" s="15" t="s">
        <v>3243</v>
      </c>
      <c r="N152" s="15" t="s">
        <v>60</v>
      </c>
      <c r="O152" s="15" t="s">
        <v>688</v>
      </c>
      <c r="P152" s="47">
        <v>1</v>
      </c>
      <c r="Q152" s="47">
        <v>0</v>
      </c>
      <c r="R152" s="47">
        <v>1</v>
      </c>
      <c r="S152" s="30" t="s">
        <v>52</v>
      </c>
      <c r="T152" s="30" t="s">
        <v>52</v>
      </c>
    </row>
    <row r="153" spans="2:20" s="43" customFormat="1" ht="60" x14ac:dyDescent="0.25">
      <c r="B153" s="34" t="s">
        <v>1198</v>
      </c>
      <c r="C153" s="34">
        <v>523</v>
      </c>
      <c r="D153" s="34" t="s">
        <v>3021</v>
      </c>
      <c r="E153" s="15" t="s">
        <v>3057</v>
      </c>
      <c r="F153" s="15" t="s">
        <v>688</v>
      </c>
      <c r="G153" s="15" t="s">
        <v>4072</v>
      </c>
      <c r="H153" s="30" t="s">
        <v>52</v>
      </c>
      <c r="I153" s="15" t="s">
        <v>52</v>
      </c>
      <c r="J153" s="34" t="s">
        <v>3244</v>
      </c>
      <c r="K153" s="15" t="s">
        <v>3019</v>
      </c>
      <c r="L153" s="15" t="s">
        <v>3020</v>
      </c>
      <c r="M153" s="15" t="s">
        <v>3245</v>
      </c>
      <c r="N153" s="15" t="s">
        <v>60</v>
      </c>
      <c r="O153" s="15" t="s">
        <v>688</v>
      </c>
      <c r="P153" s="47">
        <v>1</v>
      </c>
      <c r="Q153" s="47">
        <v>0</v>
      </c>
      <c r="R153" s="47">
        <v>1</v>
      </c>
      <c r="S153" s="30" t="s">
        <v>52</v>
      </c>
      <c r="T153" s="30" t="s">
        <v>52</v>
      </c>
    </row>
    <row r="154" spans="2:20" s="43" customFormat="1" ht="60" x14ac:dyDescent="0.25">
      <c r="B154" s="34" t="s">
        <v>1198</v>
      </c>
      <c r="C154" s="34">
        <v>523</v>
      </c>
      <c r="D154" s="34" t="s">
        <v>3021</v>
      </c>
      <c r="E154" s="15" t="s">
        <v>3058</v>
      </c>
      <c r="F154" s="15" t="s">
        <v>688</v>
      </c>
      <c r="G154" s="15" t="s">
        <v>4072</v>
      </c>
      <c r="H154" s="30" t="s">
        <v>52</v>
      </c>
      <c r="I154" s="15" t="s">
        <v>52</v>
      </c>
      <c r="J154" s="34" t="s">
        <v>3246</v>
      </c>
      <c r="K154" s="15" t="s">
        <v>3019</v>
      </c>
      <c r="L154" s="15" t="s">
        <v>3020</v>
      </c>
      <c r="M154" s="15" t="s">
        <v>3247</v>
      </c>
      <c r="N154" s="15" t="s">
        <v>60</v>
      </c>
      <c r="O154" s="15" t="s">
        <v>688</v>
      </c>
      <c r="P154" s="47">
        <v>1</v>
      </c>
      <c r="Q154" s="47">
        <v>0</v>
      </c>
      <c r="R154" s="47">
        <v>1</v>
      </c>
      <c r="S154" s="30" t="s">
        <v>52</v>
      </c>
      <c r="T154" s="30" t="s">
        <v>52</v>
      </c>
    </row>
    <row r="155" spans="2:20" s="43" customFormat="1" ht="60" x14ac:dyDescent="0.25">
      <c r="B155" s="34" t="s">
        <v>1198</v>
      </c>
      <c r="C155" s="34">
        <v>523</v>
      </c>
      <c r="D155" s="34" t="s">
        <v>3021</v>
      </c>
      <c r="E155" s="15" t="s">
        <v>3059</v>
      </c>
      <c r="F155" s="15" t="s">
        <v>688</v>
      </c>
      <c r="G155" s="15" t="s">
        <v>4072</v>
      </c>
      <c r="H155" s="30" t="s">
        <v>52</v>
      </c>
      <c r="I155" s="15" t="s">
        <v>52</v>
      </c>
      <c r="J155" s="34" t="s">
        <v>3248</v>
      </c>
      <c r="K155" s="15" t="s">
        <v>3019</v>
      </c>
      <c r="L155" s="15" t="s">
        <v>3020</v>
      </c>
      <c r="M155" s="15" t="s">
        <v>3249</v>
      </c>
      <c r="N155" s="15" t="s">
        <v>60</v>
      </c>
      <c r="O155" s="15" t="s">
        <v>688</v>
      </c>
      <c r="P155" s="47">
        <v>1</v>
      </c>
      <c r="Q155" s="47">
        <v>0</v>
      </c>
      <c r="R155" s="47">
        <v>1</v>
      </c>
      <c r="S155" s="30" t="s">
        <v>52</v>
      </c>
      <c r="T155" s="30" t="s">
        <v>52</v>
      </c>
    </row>
    <row r="156" spans="2:20" s="43" customFormat="1" ht="60" x14ac:dyDescent="0.25">
      <c r="B156" s="34" t="s">
        <v>1198</v>
      </c>
      <c r="C156" s="34">
        <v>523</v>
      </c>
      <c r="D156" s="34" t="s">
        <v>3021</v>
      </c>
      <c r="E156" s="15" t="s">
        <v>3060</v>
      </c>
      <c r="F156" s="15" t="s">
        <v>688</v>
      </c>
      <c r="G156" s="15" t="s">
        <v>4072</v>
      </c>
      <c r="H156" s="30" t="s">
        <v>52</v>
      </c>
      <c r="I156" s="15" t="s">
        <v>52</v>
      </c>
      <c r="J156" s="34" t="s">
        <v>3250</v>
      </c>
      <c r="K156" s="15" t="s">
        <v>3019</v>
      </c>
      <c r="L156" s="15" t="s">
        <v>3020</v>
      </c>
      <c r="M156" s="15" t="s">
        <v>3251</v>
      </c>
      <c r="N156" s="15" t="s">
        <v>60</v>
      </c>
      <c r="O156" s="15" t="s">
        <v>688</v>
      </c>
      <c r="P156" s="47">
        <v>1</v>
      </c>
      <c r="Q156" s="47">
        <v>0</v>
      </c>
      <c r="R156" s="47">
        <v>1</v>
      </c>
      <c r="S156" s="30" t="s">
        <v>52</v>
      </c>
      <c r="T156" s="30" t="s">
        <v>52</v>
      </c>
    </row>
    <row r="157" spans="2:20" s="43" customFormat="1" ht="60" x14ac:dyDescent="0.25">
      <c r="B157" s="34" t="s">
        <v>1198</v>
      </c>
      <c r="C157" s="34">
        <v>523</v>
      </c>
      <c r="D157" s="34" t="s">
        <v>3021</v>
      </c>
      <c r="E157" s="15" t="s">
        <v>3061</v>
      </c>
      <c r="F157" s="15" t="s">
        <v>688</v>
      </c>
      <c r="G157" s="15" t="s">
        <v>4072</v>
      </c>
      <c r="H157" s="30" t="s">
        <v>52</v>
      </c>
      <c r="I157" s="15" t="s">
        <v>52</v>
      </c>
      <c r="J157" s="34" t="s">
        <v>3252</v>
      </c>
      <c r="K157" s="15" t="s">
        <v>3019</v>
      </c>
      <c r="L157" s="15" t="s">
        <v>3020</v>
      </c>
      <c r="M157" s="15" t="s">
        <v>3253</v>
      </c>
      <c r="N157" s="15" t="s">
        <v>60</v>
      </c>
      <c r="O157" s="15" t="s">
        <v>688</v>
      </c>
      <c r="P157" s="47">
        <v>1</v>
      </c>
      <c r="Q157" s="47">
        <v>0</v>
      </c>
      <c r="R157" s="47">
        <v>1</v>
      </c>
      <c r="S157" s="30" t="s">
        <v>52</v>
      </c>
      <c r="T157" s="30" t="s">
        <v>52</v>
      </c>
    </row>
    <row r="158" spans="2:20" s="43" customFormat="1" ht="60" x14ac:dyDescent="0.25">
      <c r="B158" s="34" t="s">
        <v>1198</v>
      </c>
      <c r="C158" s="34">
        <v>523</v>
      </c>
      <c r="D158" s="34" t="s">
        <v>3021</v>
      </c>
      <c r="E158" s="15" t="s">
        <v>3062</v>
      </c>
      <c r="F158" s="15" t="s">
        <v>688</v>
      </c>
      <c r="G158" s="15" t="s">
        <v>4072</v>
      </c>
      <c r="H158" s="30" t="s">
        <v>52</v>
      </c>
      <c r="I158" s="15" t="s">
        <v>52</v>
      </c>
      <c r="J158" s="34" t="s">
        <v>3254</v>
      </c>
      <c r="K158" s="15" t="s">
        <v>3019</v>
      </c>
      <c r="L158" s="15" t="s">
        <v>3020</v>
      </c>
      <c r="M158" s="15" t="s">
        <v>3255</v>
      </c>
      <c r="N158" s="15" t="s">
        <v>60</v>
      </c>
      <c r="O158" s="15" t="s">
        <v>688</v>
      </c>
      <c r="P158" s="47">
        <v>1</v>
      </c>
      <c r="Q158" s="47">
        <v>0</v>
      </c>
      <c r="R158" s="47">
        <v>1</v>
      </c>
      <c r="S158" s="30" t="s">
        <v>52</v>
      </c>
      <c r="T158" s="30" t="s">
        <v>52</v>
      </c>
    </row>
    <row r="159" spans="2:20" s="43" customFormat="1" ht="60" x14ac:dyDescent="0.25">
      <c r="B159" s="34" t="s">
        <v>1198</v>
      </c>
      <c r="C159" s="34">
        <v>523</v>
      </c>
      <c r="D159" s="34" t="s">
        <v>3021</v>
      </c>
      <c r="E159" s="15" t="s">
        <v>3063</v>
      </c>
      <c r="F159" s="15" t="s">
        <v>688</v>
      </c>
      <c r="G159" s="15" t="s">
        <v>4072</v>
      </c>
      <c r="H159" s="30" t="s">
        <v>52</v>
      </c>
      <c r="I159" s="15" t="s">
        <v>52</v>
      </c>
      <c r="J159" s="34" t="s">
        <v>3256</v>
      </c>
      <c r="K159" s="15" t="s">
        <v>3019</v>
      </c>
      <c r="L159" s="15" t="s">
        <v>3020</v>
      </c>
      <c r="M159" s="15" t="s">
        <v>3257</v>
      </c>
      <c r="N159" s="15" t="s">
        <v>60</v>
      </c>
      <c r="O159" s="15" t="s">
        <v>688</v>
      </c>
      <c r="P159" s="47">
        <v>1</v>
      </c>
      <c r="Q159" s="47">
        <v>0</v>
      </c>
      <c r="R159" s="47">
        <v>1</v>
      </c>
      <c r="S159" s="30" t="s">
        <v>52</v>
      </c>
      <c r="T159" s="30" t="s">
        <v>52</v>
      </c>
    </row>
    <row r="160" spans="2:20" s="43" customFormat="1" ht="60" x14ac:dyDescent="0.25">
      <c r="B160" s="34" t="s">
        <v>1198</v>
      </c>
      <c r="C160" s="34">
        <v>523</v>
      </c>
      <c r="D160" s="34" t="s">
        <v>3021</v>
      </c>
      <c r="E160" s="15" t="s">
        <v>3064</v>
      </c>
      <c r="F160" s="15" t="s">
        <v>688</v>
      </c>
      <c r="G160" s="15" t="s">
        <v>4072</v>
      </c>
      <c r="H160" s="30" t="s">
        <v>52</v>
      </c>
      <c r="I160" s="15" t="s">
        <v>52</v>
      </c>
      <c r="J160" s="34" t="s">
        <v>3258</v>
      </c>
      <c r="K160" s="15" t="s">
        <v>3019</v>
      </c>
      <c r="L160" s="15" t="s">
        <v>3020</v>
      </c>
      <c r="M160" s="15" t="s">
        <v>3259</v>
      </c>
      <c r="N160" s="15" t="s">
        <v>60</v>
      </c>
      <c r="O160" s="15" t="s">
        <v>688</v>
      </c>
      <c r="P160" s="47">
        <v>1</v>
      </c>
      <c r="Q160" s="47">
        <v>0</v>
      </c>
      <c r="R160" s="47">
        <v>1</v>
      </c>
      <c r="S160" s="30" t="s">
        <v>52</v>
      </c>
      <c r="T160" s="30" t="s">
        <v>52</v>
      </c>
    </row>
    <row r="161" spans="2:20" s="43" customFormat="1" ht="60" x14ac:dyDescent="0.25">
      <c r="B161" s="34" t="s">
        <v>1198</v>
      </c>
      <c r="C161" s="34">
        <v>523</v>
      </c>
      <c r="D161" s="34" t="s">
        <v>3021</v>
      </c>
      <c r="E161" s="15" t="s">
        <v>3065</v>
      </c>
      <c r="F161" s="15" t="s">
        <v>688</v>
      </c>
      <c r="G161" s="15" t="s">
        <v>4072</v>
      </c>
      <c r="H161" s="30" t="s">
        <v>52</v>
      </c>
      <c r="I161" s="15" t="s">
        <v>52</v>
      </c>
      <c r="J161" s="34" t="s">
        <v>3260</v>
      </c>
      <c r="K161" s="15" t="s">
        <v>3019</v>
      </c>
      <c r="L161" s="15" t="s">
        <v>3020</v>
      </c>
      <c r="M161" s="15" t="s">
        <v>3261</v>
      </c>
      <c r="N161" s="15" t="s">
        <v>60</v>
      </c>
      <c r="O161" s="15" t="s">
        <v>688</v>
      </c>
      <c r="P161" s="47">
        <v>1</v>
      </c>
      <c r="Q161" s="47">
        <v>0</v>
      </c>
      <c r="R161" s="47">
        <v>1</v>
      </c>
      <c r="S161" s="30" t="s">
        <v>52</v>
      </c>
      <c r="T161" s="30" t="s">
        <v>52</v>
      </c>
    </row>
    <row r="162" spans="2:20" s="43" customFormat="1" ht="60" x14ac:dyDescent="0.25">
      <c r="B162" s="34" t="s">
        <v>1198</v>
      </c>
      <c r="C162" s="34">
        <v>523</v>
      </c>
      <c r="D162" s="34" t="s">
        <v>3021</v>
      </c>
      <c r="E162" s="15" t="s">
        <v>3066</v>
      </c>
      <c r="F162" s="15" t="s">
        <v>688</v>
      </c>
      <c r="G162" s="15" t="s">
        <v>4072</v>
      </c>
      <c r="H162" s="30" t="s">
        <v>52</v>
      </c>
      <c r="I162" s="15" t="s">
        <v>52</v>
      </c>
      <c r="J162" s="34" t="s">
        <v>3262</v>
      </c>
      <c r="K162" s="15" t="s">
        <v>3019</v>
      </c>
      <c r="L162" s="15" t="s">
        <v>3020</v>
      </c>
      <c r="M162" s="15" t="s">
        <v>3263</v>
      </c>
      <c r="N162" s="15" t="s">
        <v>60</v>
      </c>
      <c r="O162" s="15" t="s">
        <v>688</v>
      </c>
      <c r="P162" s="50">
        <v>1</v>
      </c>
      <c r="Q162" s="50">
        <v>0</v>
      </c>
      <c r="R162" s="50">
        <v>1</v>
      </c>
      <c r="S162" s="30" t="s">
        <v>52</v>
      </c>
      <c r="T162" s="30" t="s">
        <v>52</v>
      </c>
    </row>
    <row r="163" spans="2:20" s="43" customFormat="1" ht="60" x14ac:dyDescent="0.25">
      <c r="B163" s="34" t="s">
        <v>1198</v>
      </c>
      <c r="C163" s="34">
        <v>523</v>
      </c>
      <c r="D163" s="34" t="s">
        <v>3021</v>
      </c>
      <c r="E163" s="15" t="s">
        <v>3067</v>
      </c>
      <c r="F163" s="15" t="s">
        <v>688</v>
      </c>
      <c r="G163" s="15" t="s">
        <v>4072</v>
      </c>
      <c r="H163" s="30" t="s">
        <v>52</v>
      </c>
      <c r="I163" s="15" t="s">
        <v>52</v>
      </c>
      <c r="J163" s="34" t="s">
        <v>3264</v>
      </c>
      <c r="K163" s="15" t="s">
        <v>3019</v>
      </c>
      <c r="L163" s="15" t="s">
        <v>3020</v>
      </c>
      <c r="M163" s="15" t="s">
        <v>3265</v>
      </c>
      <c r="N163" s="15" t="s">
        <v>60</v>
      </c>
      <c r="O163" s="15" t="s">
        <v>688</v>
      </c>
      <c r="P163" s="47">
        <v>1</v>
      </c>
      <c r="Q163" s="47">
        <v>0</v>
      </c>
      <c r="R163" s="47">
        <v>1</v>
      </c>
      <c r="S163" s="30" t="s">
        <v>52</v>
      </c>
      <c r="T163" s="30" t="s">
        <v>52</v>
      </c>
    </row>
    <row r="164" spans="2:20" s="43" customFormat="1" ht="60" x14ac:dyDescent="0.25">
      <c r="B164" s="34" t="s">
        <v>1198</v>
      </c>
      <c r="C164" s="34">
        <v>523</v>
      </c>
      <c r="D164" s="34" t="s">
        <v>3021</v>
      </c>
      <c r="E164" s="15" t="s">
        <v>3068</v>
      </c>
      <c r="F164" s="15" t="s">
        <v>688</v>
      </c>
      <c r="G164" s="15" t="s">
        <v>4072</v>
      </c>
      <c r="H164" s="30" t="s">
        <v>52</v>
      </c>
      <c r="I164" s="15" t="s">
        <v>52</v>
      </c>
      <c r="J164" s="34" t="s">
        <v>3266</v>
      </c>
      <c r="K164" s="15" t="s">
        <v>3019</v>
      </c>
      <c r="L164" s="15" t="s">
        <v>3020</v>
      </c>
      <c r="M164" s="15" t="s">
        <v>3267</v>
      </c>
      <c r="N164" s="15" t="s">
        <v>60</v>
      </c>
      <c r="O164" s="15" t="s">
        <v>688</v>
      </c>
      <c r="P164" s="47">
        <v>1</v>
      </c>
      <c r="Q164" s="47">
        <v>0</v>
      </c>
      <c r="R164" s="47">
        <v>1</v>
      </c>
      <c r="S164" s="30" t="s">
        <v>52</v>
      </c>
      <c r="T164" s="30" t="s">
        <v>52</v>
      </c>
    </row>
    <row r="165" spans="2:20" s="43" customFormat="1" ht="60" x14ac:dyDescent="0.25">
      <c r="B165" s="34" t="s">
        <v>1198</v>
      </c>
      <c r="C165" s="34">
        <v>523</v>
      </c>
      <c r="D165" s="34" t="s">
        <v>3021</v>
      </c>
      <c r="E165" s="15" t="s">
        <v>3069</v>
      </c>
      <c r="F165" s="15" t="s">
        <v>688</v>
      </c>
      <c r="G165" s="15" t="s">
        <v>4072</v>
      </c>
      <c r="H165" s="30" t="s">
        <v>52</v>
      </c>
      <c r="I165" s="15" t="s">
        <v>52</v>
      </c>
      <c r="J165" s="34" t="s">
        <v>3268</v>
      </c>
      <c r="K165" s="15" t="s">
        <v>3019</v>
      </c>
      <c r="L165" s="15" t="s">
        <v>3020</v>
      </c>
      <c r="M165" s="15" t="s">
        <v>3269</v>
      </c>
      <c r="N165" s="15" t="s">
        <v>60</v>
      </c>
      <c r="O165" s="15" t="s">
        <v>688</v>
      </c>
      <c r="P165" s="47">
        <v>1</v>
      </c>
      <c r="Q165" s="47">
        <v>0</v>
      </c>
      <c r="R165" s="47">
        <v>1</v>
      </c>
      <c r="S165" s="30" t="s">
        <v>52</v>
      </c>
      <c r="T165" s="30" t="s">
        <v>52</v>
      </c>
    </row>
    <row r="166" spans="2:20" s="43" customFormat="1" ht="60" x14ac:dyDescent="0.25">
      <c r="B166" s="34" t="s">
        <v>1198</v>
      </c>
      <c r="C166" s="34">
        <v>523</v>
      </c>
      <c r="D166" s="34" t="s">
        <v>3021</v>
      </c>
      <c r="E166" s="15" t="s">
        <v>3070</v>
      </c>
      <c r="F166" s="15" t="s">
        <v>688</v>
      </c>
      <c r="G166" s="15" t="s">
        <v>4072</v>
      </c>
      <c r="H166" s="30" t="s">
        <v>52</v>
      </c>
      <c r="I166" s="15" t="s">
        <v>52</v>
      </c>
      <c r="J166" s="34" t="s">
        <v>3270</v>
      </c>
      <c r="K166" s="15" t="s">
        <v>3019</v>
      </c>
      <c r="L166" s="15" t="s">
        <v>3020</v>
      </c>
      <c r="M166" s="15" t="s">
        <v>3271</v>
      </c>
      <c r="N166" s="15" t="s">
        <v>60</v>
      </c>
      <c r="O166" s="15" t="s">
        <v>688</v>
      </c>
      <c r="P166" s="47">
        <v>1</v>
      </c>
      <c r="Q166" s="47">
        <v>0</v>
      </c>
      <c r="R166" s="47">
        <v>1</v>
      </c>
      <c r="S166" s="30" t="s">
        <v>52</v>
      </c>
      <c r="T166" s="30" t="s">
        <v>52</v>
      </c>
    </row>
    <row r="167" spans="2:20" s="43" customFormat="1" ht="60" x14ac:dyDescent="0.25">
      <c r="B167" s="34" t="s">
        <v>1198</v>
      </c>
      <c r="C167" s="34">
        <v>523</v>
      </c>
      <c r="D167" s="34" t="s">
        <v>3021</v>
      </c>
      <c r="E167" s="15" t="s">
        <v>3071</v>
      </c>
      <c r="F167" s="15" t="s">
        <v>688</v>
      </c>
      <c r="G167" s="15" t="s">
        <v>4072</v>
      </c>
      <c r="H167" s="30" t="s">
        <v>52</v>
      </c>
      <c r="I167" s="15" t="s">
        <v>52</v>
      </c>
      <c r="J167" s="34" t="s">
        <v>3272</v>
      </c>
      <c r="K167" s="15" t="s">
        <v>3019</v>
      </c>
      <c r="L167" s="15" t="s">
        <v>3020</v>
      </c>
      <c r="M167" s="15" t="s">
        <v>3273</v>
      </c>
      <c r="N167" s="15" t="s">
        <v>60</v>
      </c>
      <c r="O167" s="15" t="s">
        <v>688</v>
      </c>
      <c r="P167" s="47">
        <v>1</v>
      </c>
      <c r="Q167" s="47">
        <v>0</v>
      </c>
      <c r="R167" s="47">
        <v>1</v>
      </c>
      <c r="S167" s="30" t="s">
        <v>52</v>
      </c>
      <c r="T167" s="30" t="s">
        <v>52</v>
      </c>
    </row>
    <row r="168" spans="2:20" s="43" customFormat="1" ht="60" x14ac:dyDescent="0.25">
      <c r="B168" s="34" t="s">
        <v>1198</v>
      </c>
      <c r="C168" s="34">
        <v>523</v>
      </c>
      <c r="D168" s="34" t="s">
        <v>3021</v>
      </c>
      <c r="E168" s="15" t="s">
        <v>3072</v>
      </c>
      <c r="F168" s="15" t="s">
        <v>688</v>
      </c>
      <c r="G168" s="15" t="s">
        <v>4072</v>
      </c>
      <c r="H168" s="30" t="s">
        <v>52</v>
      </c>
      <c r="I168" s="15" t="s">
        <v>52</v>
      </c>
      <c r="J168" s="34" t="s">
        <v>3274</v>
      </c>
      <c r="K168" s="15" t="s">
        <v>3019</v>
      </c>
      <c r="L168" s="15" t="s">
        <v>3020</v>
      </c>
      <c r="M168" s="15" t="s">
        <v>3275</v>
      </c>
      <c r="N168" s="15" t="s">
        <v>60</v>
      </c>
      <c r="O168" s="15" t="s">
        <v>688</v>
      </c>
      <c r="P168" s="47">
        <v>1</v>
      </c>
      <c r="Q168" s="47">
        <v>0</v>
      </c>
      <c r="R168" s="47">
        <v>1</v>
      </c>
      <c r="S168" s="30" t="s">
        <v>52</v>
      </c>
      <c r="T168" s="30" t="s">
        <v>52</v>
      </c>
    </row>
    <row r="169" spans="2:20" s="43" customFormat="1" ht="60" x14ac:dyDescent="0.25">
      <c r="B169" s="34" t="s">
        <v>11</v>
      </c>
      <c r="C169" s="34">
        <v>512</v>
      </c>
      <c r="D169" s="34" t="s">
        <v>3082</v>
      </c>
      <c r="E169" s="15" t="s">
        <v>3083</v>
      </c>
      <c r="F169" s="15" t="s">
        <v>688</v>
      </c>
      <c r="G169" s="15" t="s">
        <v>4072</v>
      </c>
      <c r="H169" s="30">
        <v>45457</v>
      </c>
      <c r="I169" s="15" t="s">
        <v>52</v>
      </c>
      <c r="J169" s="34" t="s">
        <v>3085</v>
      </c>
      <c r="K169" s="15" t="s">
        <v>3078</v>
      </c>
      <c r="L169" s="15" t="s">
        <v>3079</v>
      </c>
      <c r="M169" s="15" t="s">
        <v>3080</v>
      </c>
      <c r="N169" s="15" t="s">
        <v>60</v>
      </c>
      <c r="O169" s="15" t="s">
        <v>688</v>
      </c>
      <c r="P169" s="47">
        <v>1</v>
      </c>
      <c r="Q169" s="47">
        <v>0</v>
      </c>
      <c r="R169" s="47">
        <v>1</v>
      </c>
      <c r="S169" s="30" t="s">
        <v>52</v>
      </c>
      <c r="T169" s="30" t="s">
        <v>52</v>
      </c>
    </row>
    <row r="170" spans="2:20" s="43" customFormat="1" ht="60" x14ac:dyDescent="0.25">
      <c r="B170" s="34" t="s">
        <v>11</v>
      </c>
      <c r="C170" s="34">
        <v>512</v>
      </c>
      <c r="D170" s="34" t="s">
        <v>3082</v>
      </c>
      <c r="E170" s="15" t="s">
        <v>3084</v>
      </c>
      <c r="F170" s="15" t="s">
        <v>688</v>
      </c>
      <c r="G170" s="15" t="s">
        <v>4072</v>
      </c>
      <c r="H170" s="30">
        <v>45457</v>
      </c>
      <c r="I170" s="15" t="s">
        <v>52</v>
      </c>
      <c r="J170" s="34" t="s">
        <v>3085</v>
      </c>
      <c r="K170" s="15" t="s">
        <v>3078</v>
      </c>
      <c r="L170" s="15" t="s">
        <v>3081</v>
      </c>
      <c r="M170" s="15" t="s">
        <v>3080</v>
      </c>
      <c r="N170" s="15" t="s">
        <v>60</v>
      </c>
      <c r="O170" s="15" t="s">
        <v>688</v>
      </c>
      <c r="P170" s="47">
        <v>1</v>
      </c>
      <c r="Q170" s="47">
        <v>0</v>
      </c>
      <c r="R170" s="47">
        <v>1</v>
      </c>
      <c r="S170" s="30" t="s">
        <v>52</v>
      </c>
      <c r="T170" s="30" t="s">
        <v>52</v>
      </c>
    </row>
    <row r="171" spans="2:20" s="202" customFormat="1" ht="90" x14ac:dyDescent="0.25">
      <c r="B171" s="198"/>
      <c r="C171" s="198"/>
      <c r="D171" s="198" t="s">
        <v>4115</v>
      </c>
      <c r="E171" s="199" t="s">
        <v>4116</v>
      </c>
      <c r="F171" s="199" t="s">
        <v>688</v>
      </c>
      <c r="G171" s="199" t="s">
        <v>4072</v>
      </c>
      <c r="H171" s="200">
        <v>45700</v>
      </c>
      <c r="I171" s="199" t="s">
        <v>39</v>
      </c>
      <c r="J171" s="198" t="s">
        <v>4113</v>
      </c>
      <c r="K171" s="199" t="s">
        <v>1142</v>
      </c>
      <c r="L171" s="199" t="s">
        <v>2579</v>
      </c>
      <c r="M171" s="199" t="s">
        <v>3080</v>
      </c>
      <c r="N171" s="199" t="s">
        <v>60</v>
      </c>
      <c r="O171" s="199" t="s">
        <v>688</v>
      </c>
      <c r="P171" s="201">
        <v>32542.639999999999</v>
      </c>
      <c r="Q171" s="201">
        <v>0</v>
      </c>
      <c r="R171" s="201">
        <v>32542.639999999999</v>
      </c>
      <c r="S171" s="200" t="s">
        <v>4114</v>
      </c>
      <c r="T171" s="200">
        <v>45700</v>
      </c>
    </row>
    <row r="172" spans="2:20" s="116" customFormat="1" ht="60" x14ac:dyDescent="0.2">
      <c r="B172" s="111"/>
      <c r="C172" s="111" t="s">
        <v>3802</v>
      </c>
      <c r="D172" s="138" t="s">
        <v>3925</v>
      </c>
      <c r="E172" s="111">
        <v>82</v>
      </c>
      <c r="F172" s="112" t="s">
        <v>688</v>
      </c>
      <c r="G172" s="115" t="s">
        <v>4072</v>
      </c>
      <c r="H172" s="115"/>
      <c r="I172" s="112"/>
      <c r="J172" s="111" t="s">
        <v>3794</v>
      </c>
      <c r="K172" s="112" t="s">
        <v>3799</v>
      </c>
      <c r="L172" s="112" t="s">
        <v>3794</v>
      </c>
      <c r="M172" s="111" t="s">
        <v>3942</v>
      </c>
      <c r="N172" s="112" t="s">
        <v>3887</v>
      </c>
      <c r="O172" s="112" t="s">
        <v>688</v>
      </c>
      <c r="P172" s="113">
        <v>0</v>
      </c>
      <c r="Q172" s="113">
        <v>0</v>
      </c>
      <c r="R172" s="113">
        <v>0</v>
      </c>
      <c r="S172" s="115" t="s">
        <v>52</v>
      </c>
      <c r="T172" s="115" t="s">
        <v>52</v>
      </c>
    </row>
    <row r="173" spans="2:20" s="116" customFormat="1" ht="60" x14ac:dyDescent="0.2">
      <c r="B173" s="111"/>
      <c r="C173" s="111" t="s">
        <v>3802</v>
      </c>
      <c r="D173" s="138" t="s">
        <v>3926</v>
      </c>
      <c r="E173" s="111">
        <v>93</v>
      </c>
      <c r="F173" s="112" t="s">
        <v>688</v>
      </c>
      <c r="G173" s="115" t="s">
        <v>4072</v>
      </c>
      <c r="H173" s="115"/>
      <c r="I173" s="112"/>
      <c r="J173" s="111" t="s">
        <v>3794</v>
      </c>
      <c r="K173" s="112" t="s">
        <v>3709</v>
      </c>
      <c r="L173" s="112" t="s">
        <v>3937</v>
      </c>
      <c r="M173" s="111" t="s">
        <v>3943</v>
      </c>
      <c r="N173" s="112" t="s">
        <v>3887</v>
      </c>
      <c r="O173" s="112" t="s">
        <v>688</v>
      </c>
      <c r="P173" s="113">
        <v>473405.99</v>
      </c>
      <c r="Q173" s="113">
        <v>378724.79200000002</v>
      </c>
      <c r="R173" s="113">
        <f>(P173-Q173)</f>
        <v>94681.197999999975</v>
      </c>
      <c r="S173" s="115" t="s">
        <v>52</v>
      </c>
      <c r="T173" s="115" t="s">
        <v>52</v>
      </c>
    </row>
    <row r="174" spans="2:20" s="116" customFormat="1" ht="60" x14ac:dyDescent="0.2">
      <c r="B174" s="111"/>
      <c r="C174" s="111" t="s">
        <v>3802</v>
      </c>
      <c r="D174" s="138" t="s">
        <v>3927</v>
      </c>
      <c r="E174" s="111">
        <v>107</v>
      </c>
      <c r="F174" s="112" t="s">
        <v>688</v>
      </c>
      <c r="G174" s="115" t="s">
        <v>4072</v>
      </c>
      <c r="H174" s="115"/>
      <c r="I174" s="112"/>
      <c r="J174" s="111" t="s">
        <v>3794</v>
      </c>
      <c r="K174" s="112" t="s">
        <v>3936</v>
      </c>
      <c r="L174" s="112" t="s">
        <v>3938</v>
      </c>
      <c r="M174" s="111" t="s">
        <v>3944</v>
      </c>
      <c r="N174" s="112" t="s">
        <v>3887</v>
      </c>
      <c r="O174" s="112" t="s">
        <v>688</v>
      </c>
      <c r="P174" s="113">
        <v>0</v>
      </c>
      <c r="Q174" s="113">
        <v>0</v>
      </c>
      <c r="R174" s="113">
        <v>0</v>
      </c>
      <c r="S174" s="115" t="s">
        <v>52</v>
      </c>
      <c r="T174" s="115" t="s">
        <v>52</v>
      </c>
    </row>
    <row r="175" spans="2:20" s="116" customFormat="1" ht="60" x14ac:dyDescent="0.2">
      <c r="B175" s="111"/>
      <c r="C175" s="111" t="s">
        <v>3802</v>
      </c>
      <c r="D175" s="138" t="s">
        <v>3928</v>
      </c>
      <c r="E175" s="111">
        <v>108</v>
      </c>
      <c r="F175" s="112" t="s">
        <v>688</v>
      </c>
      <c r="G175" s="115" t="s">
        <v>4072</v>
      </c>
      <c r="H175" s="115"/>
      <c r="I175" s="112"/>
      <c r="J175" s="111" t="s">
        <v>3794</v>
      </c>
      <c r="K175" s="112" t="s">
        <v>3936</v>
      </c>
      <c r="L175" s="112" t="s">
        <v>3938</v>
      </c>
      <c r="M175" s="111" t="s">
        <v>3945</v>
      </c>
      <c r="N175" s="112" t="s">
        <v>3887</v>
      </c>
      <c r="O175" s="112" t="s">
        <v>688</v>
      </c>
      <c r="P175" s="113">
        <v>0</v>
      </c>
      <c r="Q175" s="113">
        <v>0</v>
      </c>
      <c r="R175" s="113">
        <v>0</v>
      </c>
      <c r="S175" s="115" t="s">
        <v>52</v>
      </c>
      <c r="T175" s="115" t="s">
        <v>52</v>
      </c>
    </row>
    <row r="176" spans="2:20" s="116" customFormat="1" ht="60" x14ac:dyDescent="0.2">
      <c r="B176" s="111"/>
      <c r="C176" s="111" t="s">
        <v>3802</v>
      </c>
      <c r="D176" s="138" t="s">
        <v>3929</v>
      </c>
      <c r="E176" s="111">
        <v>110</v>
      </c>
      <c r="F176" s="112" t="s">
        <v>688</v>
      </c>
      <c r="G176" s="115" t="s">
        <v>4072</v>
      </c>
      <c r="H176" s="115"/>
      <c r="I176" s="112"/>
      <c r="J176" s="111" t="s">
        <v>3934</v>
      </c>
      <c r="K176" s="112" t="s">
        <v>448</v>
      </c>
      <c r="L176" s="112" t="s">
        <v>3939</v>
      </c>
      <c r="M176" s="111" t="s">
        <v>3946</v>
      </c>
      <c r="N176" s="112" t="s">
        <v>3887</v>
      </c>
      <c r="O176" s="112" t="s">
        <v>688</v>
      </c>
      <c r="P176" s="113">
        <v>0</v>
      </c>
      <c r="Q176" s="113">
        <v>0</v>
      </c>
      <c r="R176" s="113">
        <v>0</v>
      </c>
      <c r="S176" s="115" t="s">
        <v>52</v>
      </c>
      <c r="T176" s="115" t="s">
        <v>52</v>
      </c>
    </row>
    <row r="177" spans="2:20" s="116" customFormat="1" ht="60" x14ac:dyDescent="0.2">
      <c r="B177" s="111"/>
      <c r="C177" s="111" t="s">
        <v>3802</v>
      </c>
      <c r="D177" s="138" t="s">
        <v>3930</v>
      </c>
      <c r="E177" s="111">
        <v>111</v>
      </c>
      <c r="F177" s="112" t="s">
        <v>688</v>
      </c>
      <c r="G177" s="115" t="s">
        <v>4072</v>
      </c>
      <c r="H177" s="115"/>
      <c r="I177" s="112"/>
      <c r="J177" s="111" t="s">
        <v>3934</v>
      </c>
      <c r="K177" s="112" t="s">
        <v>448</v>
      </c>
      <c r="L177" s="112" t="s">
        <v>3939</v>
      </c>
      <c r="M177" s="111" t="s">
        <v>3947</v>
      </c>
      <c r="N177" s="112" t="s">
        <v>3887</v>
      </c>
      <c r="O177" s="112" t="s">
        <v>688</v>
      </c>
      <c r="P177" s="113">
        <v>0</v>
      </c>
      <c r="Q177" s="113">
        <v>0</v>
      </c>
      <c r="R177" s="113">
        <v>0</v>
      </c>
      <c r="S177" s="115" t="s">
        <v>52</v>
      </c>
      <c r="T177" s="115" t="s">
        <v>52</v>
      </c>
    </row>
    <row r="178" spans="2:20" s="116" customFormat="1" ht="60" x14ac:dyDescent="0.2">
      <c r="B178" s="111"/>
      <c r="C178" s="111" t="s">
        <v>3802</v>
      </c>
      <c r="D178" s="138" t="s">
        <v>3931</v>
      </c>
      <c r="E178" s="111" t="s">
        <v>3933</v>
      </c>
      <c r="F178" s="112" t="s">
        <v>688</v>
      </c>
      <c r="G178" s="115" t="s">
        <v>4072</v>
      </c>
      <c r="H178" s="115"/>
      <c r="I178" s="112"/>
      <c r="J178" s="111" t="s">
        <v>3794</v>
      </c>
      <c r="K178" s="112" t="s">
        <v>3709</v>
      </c>
      <c r="L178" s="112" t="s">
        <v>3940</v>
      </c>
      <c r="M178" s="111" t="s">
        <v>3948</v>
      </c>
      <c r="N178" s="112" t="s">
        <v>3886</v>
      </c>
      <c r="O178" s="112" t="s">
        <v>688</v>
      </c>
      <c r="P178" s="113">
        <v>0</v>
      </c>
      <c r="Q178" s="113">
        <v>0</v>
      </c>
      <c r="R178" s="113">
        <v>0</v>
      </c>
      <c r="S178" s="115" t="s">
        <v>52</v>
      </c>
      <c r="T178" s="115" t="s">
        <v>52</v>
      </c>
    </row>
    <row r="179" spans="2:20" s="116" customFormat="1" x14ac:dyDescent="0.2">
      <c r="B179" s="111"/>
      <c r="C179" s="111" t="s">
        <v>3802</v>
      </c>
      <c r="D179" s="138" t="s">
        <v>3932</v>
      </c>
      <c r="E179" s="111">
        <v>36</v>
      </c>
      <c r="F179" s="112" t="s">
        <v>688</v>
      </c>
      <c r="G179" s="115" t="s">
        <v>4072</v>
      </c>
      <c r="H179" s="115"/>
      <c r="I179" s="112"/>
      <c r="J179" s="111" t="s">
        <v>3935</v>
      </c>
      <c r="K179" s="112" t="s">
        <v>3919</v>
      </c>
      <c r="L179" s="112" t="s">
        <v>3941</v>
      </c>
      <c r="M179" s="111" t="s">
        <v>3949</v>
      </c>
      <c r="N179" s="112" t="s">
        <v>3887</v>
      </c>
      <c r="O179" s="112" t="s">
        <v>688</v>
      </c>
      <c r="P179" s="113">
        <v>0</v>
      </c>
      <c r="Q179" s="113">
        <v>0</v>
      </c>
      <c r="R179" s="113">
        <v>0</v>
      </c>
      <c r="S179" s="115" t="s">
        <v>52</v>
      </c>
      <c r="T179" s="115" t="s">
        <v>52</v>
      </c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25" right="0.25" top="0.75" bottom="0.75" header="0.3" footer="0.3"/>
  <pageSetup paperSize="5" scale="50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B9386-D256-44BC-AA34-48B80A46191F}">
  <sheetPr>
    <tabColor rgb="FFFFFF00"/>
    <pageSetUpPr fitToPage="1"/>
  </sheetPr>
  <dimension ref="B3:T23"/>
  <sheetViews>
    <sheetView topLeftCell="E1" zoomScale="96" zoomScaleNormal="96" workbookViewId="0">
      <pane ySplit="3780" topLeftCell="A20"/>
      <selection activeCell="U1" sqref="U1:W1048576"/>
      <selection pane="bottomLeft" activeCell="R24" sqref="R24"/>
    </sheetView>
  </sheetViews>
  <sheetFormatPr baseColWidth="10" defaultRowHeight="15" x14ac:dyDescent="0.25"/>
  <cols>
    <col min="1" max="1" width="11.42578125" style="2"/>
    <col min="2" max="2" width="14.28515625" style="2" customWidth="1"/>
    <col min="3" max="3" width="14" style="2" customWidth="1"/>
    <col min="4" max="4" width="15" style="2" customWidth="1"/>
    <col min="5" max="5" width="15.140625" style="2" customWidth="1"/>
    <col min="6" max="6" width="14.42578125" style="2" customWidth="1"/>
    <col min="7" max="7" width="15.5703125" style="2" customWidth="1"/>
    <col min="8" max="8" width="14.8554687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2" style="2" customWidth="1"/>
    <col min="15" max="15" width="14.140625" style="2" customWidth="1"/>
    <col min="16" max="16" width="13.85546875" style="6" bestFit="1" customWidth="1"/>
    <col min="17" max="17" width="15.28515625" style="12" customWidth="1"/>
    <col min="18" max="18" width="13.85546875" style="7" bestFit="1" customWidth="1"/>
    <col min="19" max="19" width="11.42578125" style="2"/>
    <col min="20" max="20" width="12.710937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156" customFormat="1" ht="75" x14ac:dyDescent="0.25">
      <c r="B10" s="144" t="s">
        <v>1</v>
      </c>
      <c r="C10" s="144">
        <v>515</v>
      </c>
      <c r="D10" s="144" t="s">
        <v>540</v>
      </c>
      <c r="E10" s="144" t="s">
        <v>541</v>
      </c>
      <c r="F10" s="146" t="s">
        <v>544</v>
      </c>
      <c r="G10" s="148" t="s">
        <v>4069</v>
      </c>
      <c r="H10" s="148">
        <v>44350</v>
      </c>
      <c r="I10" s="146" t="s">
        <v>39</v>
      </c>
      <c r="J10" s="144" t="s">
        <v>537</v>
      </c>
      <c r="K10" s="146" t="s">
        <v>538</v>
      </c>
      <c r="L10" s="146" t="s">
        <v>65</v>
      </c>
      <c r="M10" s="146" t="s">
        <v>41</v>
      </c>
      <c r="N10" s="146" t="s">
        <v>60</v>
      </c>
      <c r="O10" s="146" t="s">
        <v>544</v>
      </c>
      <c r="P10" s="155">
        <v>10675.86</v>
      </c>
      <c r="Q10" s="155">
        <v>0</v>
      </c>
      <c r="R10" s="155">
        <v>10675.86</v>
      </c>
      <c r="S10" s="146">
        <v>411</v>
      </c>
      <c r="T10" s="148">
        <v>44350</v>
      </c>
    </row>
    <row r="11" spans="2:20" s="43" customFormat="1" ht="75" x14ac:dyDescent="0.25">
      <c r="B11" s="34" t="s">
        <v>1</v>
      </c>
      <c r="C11" s="34">
        <v>515</v>
      </c>
      <c r="D11" s="34" t="s">
        <v>542</v>
      </c>
      <c r="E11" s="34" t="s">
        <v>543</v>
      </c>
      <c r="F11" s="15" t="s">
        <v>544</v>
      </c>
      <c r="G11" s="30" t="s">
        <v>4069</v>
      </c>
      <c r="H11" s="30">
        <v>44978</v>
      </c>
      <c r="I11" s="15" t="s">
        <v>39</v>
      </c>
      <c r="J11" s="34" t="s">
        <v>148</v>
      </c>
      <c r="K11" s="15" t="s">
        <v>71</v>
      </c>
      <c r="L11" s="15" t="s">
        <v>539</v>
      </c>
      <c r="M11" s="15" t="s">
        <v>621</v>
      </c>
      <c r="N11" s="15" t="s">
        <v>60</v>
      </c>
      <c r="O11" s="15" t="s">
        <v>544</v>
      </c>
      <c r="P11" s="47">
        <v>6796.44</v>
      </c>
      <c r="Q11" s="47">
        <v>0</v>
      </c>
      <c r="R11" s="47">
        <v>6796.44</v>
      </c>
      <c r="S11" s="15">
        <v>578</v>
      </c>
      <c r="T11" s="30">
        <v>44966</v>
      </c>
    </row>
    <row r="12" spans="2:20" s="156" customFormat="1" ht="75" x14ac:dyDescent="0.25">
      <c r="B12" s="144" t="s">
        <v>774</v>
      </c>
      <c r="C12" s="144">
        <v>511</v>
      </c>
      <c r="D12" s="144" t="s">
        <v>552</v>
      </c>
      <c r="E12" s="144" t="s">
        <v>553</v>
      </c>
      <c r="F12" s="146" t="s">
        <v>544</v>
      </c>
      <c r="G12" s="148" t="s">
        <v>4069</v>
      </c>
      <c r="H12" s="148" t="s">
        <v>52</v>
      </c>
      <c r="I12" s="146" t="s">
        <v>52</v>
      </c>
      <c r="J12" s="144" t="s">
        <v>545</v>
      </c>
      <c r="K12" s="146" t="s">
        <v>122</v>
      </c>
      <c r="L12" s="146" t="s">
        <v>123</v>
      </c>
      <c r="M12" s="146" t="s">
        <v>16</v>
      </c>
      <c r="N12" s="146" t="s">
        <v>132</v>
      </c>
      <c r="O12" s="146" t="s">
        <v>544</v>
      </c>
      <c r="P12" s="155" t="s">
        <v>52</v>
      </c>
      <c r="Q12" s="155" t="s">
        <v>52</v>
      </c>
      <c r="R12" s="155" t="s">
        <v>52</v>
      </c>
      <c r="S12" s="146" t="s">
        <v>52</v>
      </c>
      <c r="T12" s="148" t="s">
        <v>52</v>
      </c>
    </row>
    <row r="13" spans="2:20" s="156" customFormat="1" ht="75" x14ac:dyDescent="0.25">
      <c r="B13" s="144" t="s">
        <v>774</v>
      </c>
      <c r="C13" s="144">
        <v>511</v>
      </c>
      <c r="D13" s="144" t="s">
        <v>552</v>
      </c>
      <c r="E13" s="144" t="s">
        <v>554</v>
      </c>
      <c r="F13" s="146" t="s">
        <v>544</v>
      </c>
      <c r="G13" s="148" t="s">
        <v>4069</v>
      </c>
      <c r="H13" s="148" t="s">
        <v>52</v>
      </c>
      <c r="I13" s="146" t="s">
        <v>52</v>
      </c>
      <c r="J13" s="144" t="s">
        <v>546</v>
      </c>
      <c r="K13" s="146" t="s">
        <v>122</v>
      </c>
      <c r="L13" s="146" t="s">
        <v>123</v>
      </c>
      <c r="M13" s="146" t="s">
        <v>16</v>
      </c>
      <c r="N13" s="146" t="s">
        <v>132</v>
      </c>
      <c r="O13" s="146" t="s">
        <v>544</v>
      </c>
      <c r="P13" s="155" t="s">
        <v>52</v>
      </c>
      <c r="Q13" s="155" t="s">
        <v>52</v>
      </c>
      <c r="R13" s="155" t="s">
        <v>52</v>
      </c>
      <c r="S13" s="146" t="s">
        <v>52</v>
      </c>
      <c r="T13" s="148" t="s">
        <v>52</v>
      </c>
    </row>
    <row r="14" spans="2:20" s="156" customFormat="1" ht="75" x14ac:dyDescent="0.25">
      <c r="B14" s="144" t="s">
        <v>774</v>
      </c>
      <c r="C14" s="144">
        <v>511</v>
      </c>
      <c r="D14" s="144" t="s">
        <v>552</v>
      </c>
      <c r="E14" s="144" t="s">
        <v>555</v>
      </c>
      <c r="F14" s="146" t="s">
        <v>544</v>
      </c>
      <c r="G14" s="148" t="s">
        <v>4069</v>
      </c>
      <c r="H14" s="148" t="s">
        <v>52</v>
      </c>
      <c r="I14" s="146" t="s">
        <v>52</v>
      </c>
      <c r="J14" s="144" t="s">
        <v>547</v>
      </c>
      <c r="K14" s="146" t="s">
        <v>122</v>
      </c>
      <c r="L14" s="146" t="s">
        <v>123</v>
      </c>
      <c r="M14" s="146" t="s">
        <v>16</v>
      </c>
      <c r="N14" s="146" t="s">
        <v>132</v>
      </c>
      <c r="O14" s="146" t="s">
        <v>544</v>
      </c>
      <c r="P14" s="155" t="s">
        <v>52</v>
      </c>
      <c r="Q14" s="155" t="s">
        <v>52</v>
      </c>
      <c r="R14" s="155" t="s">
        <v>52</v>
      </c>
      <c r="S14" s="146" t="s">
        <v>52</v>
      </c>
      <c r="T14" s="148" t="s">
        <v>52</v>
      </c>
    </row>
    <row r="15" spans="2:20" s="156" customFormat="1" ht="75" x14ac:dyDescent="0.25">
      <c r="B15" s="144" t="s">
        <v>774</v>
      </c>
      <c r="C15" s="144">
        <v>511</v>
      </c>
      <c r="D15" s="144" t="s">
        <v>552</v>
      </c>
      <c r="E15" s="144" t="s">
        <v>556</v>
      </c>
      <c r="F15" s="146" t="s">
        <v>544</v>
      </c>
      <c r="G15" s="148" t="s">
        <v>4069</v>
      </c>
      <c r="H15" s="148" t="s">
        <v>52</v>
      </c>
      <c r="I15" s="146" t="s">
        <v>52</v>
      </c>
      <c r="J15" s="144" t="s">
        <v>3647</v>
      </c>
      <c r="K15" s="146" t="s">
        <v>122</v>
      </c>
      <c r="L15" s="146" t="s">
        <v>123</v>
      </c>
      <c r="M15" s="146" t="s">
        <v>16</v>
      </c>
      <c r="N15" s="146" t="s">
        <v>132</v>
      </c>
      <c r="O15" s="146" t="s">
        <v>544</v>
      </c>
      <c r="P15" s="155" t="s">
        <v>52</v>
      </c>
      <c r="Q15" s="155" t="s">
        <v>52</v>
      </c>
      <c r="R15" s="155" t="s">
        <v>52</v>
      </c>
      <c r="S15" s="146" t="s">
        <v>52</v>
      </c>
      <c r="T15" s="148" t="s">
        <v>52</v>
      </c>
    </row>
    <row r="16" spans="2:20" s="156" customFormat="1" ht="75" x14ac:dyDescent="0.25">
      <c r="B16" s="144" t="s">
        <v>774</v>
      </c>
      <c r="C16" s="144">
        <v>511</v>
      </c>
      <c r="D16" s="144" t="s">
        <v>552</v>
      </c>
      <c r="E16" s="144" t="s">
        <v>557</v>
      </c>
      <c r="F16" s="146" t="s">
        <v>544</v>
      </c>
      <c r="G16" s="148" t="s">
        <v>4069</v>
      </c>
      <c r="H16" s="148" t="s">
        <v>52</v>
      </c>
      <c r="I16" s="146" t="s">
        <v>52</v>
      </c>
      <c r="J16" s="144" t="s">
        <v>3647</v>
      </c>
      <c r="K16" s="146" t="s">
        <v>122</v>
      </c>
      <c r="L16" s="146" t="s">
        <v>123</v>
      </c>
      <c r="M16" s="146" t="s">
        <v>16</v>
      </c>
      <c r="N16" s="146" t="s">
        <v>132</v>
      </c>
      <c r="O16" s="146" t="s">
        <v>544</v>
      </c>
      <c r="P16" s="155" t="s">
        <v>52</v>
      </c>
      <c r="Q16" s="155" t="s">
        <v>52</v>
      </c>
      <c r="R16" s="155" t="s">
        <v>52</v>
      </c>
      <c r="S16" s="146" t="s">
        <v>52</v>
      </c>
      <c r="T16" s="148" t="s">
        <v>52</v>
      </c>
    </row>
    <row r="17" spans="2:20" s="156" customFormat="1" ht="75" x14ac:dyDescent="0.25">
      <c r="B17" s="144" t="s">
        <v>774</v>
      </c>
      <c r="C17" s="144">
        <v>511</v>
      </c>
      <c r="D17" s="144" t="s">
        <v>552</v>
      </c>
      <c r="E17" s="144" t="s">
        <v>558</v>
      </c>
      <c r="F17" s="146" t="s">
        <v>544</v>
      </c>
      <c r="G17" s="148" t="s">
        <v>4069</v>
      </c>
      <c r="H17" s="148" t="s">
        <v>52</v>
      </c>
      <c r="I17" s="146" t="s">
        <v>52</v>
      </c>
      <c r="J17" s="144" t="s">
        <v>3648</v>
      </c>
      <c r="K17" s="146" t="s">
        <v>122</v>
      </c>
      <c r="L17" s="146" t="s">
        <v>123</v>
      </c>
      <c r="M17" s="146" t="s">
        <v>16</v>
      </c>
      <c r="N17" s="146" t="s">
        <v>132</v>
      </c>
      <c r="O17" s="146" t="s">
        <v>544</v>
      </c>
      <c r="P17" s="155" t="s">
        <v>52</v>
      </c>
      <c r="Q17" s="155" t="s">
        <v>52</v>
      </c>
      <c r="R17" s="155" t="s">
        <v>52</v>
      </c>
      <c r="S17" s="146" t="s">
        <v>52</v>
      </c>
      <c r="T17" s="148" t="s">
        <v>52</v>
      </c>
    </row>
    <row r="18" spans="2:20" s="156" customFormat="1" ht="75" x14ac:dyDescent="0.25">
      <c r="B18" s="144" t="s">
        <v>774</v>
      </c>
      <c r="C18" s="144">
        <v>511</v>
      </c>
      <c r="D18" s="144" t="s">
        <v>552</v>
      </c>
      <c r="E18" s="144" t="s">
        <v>559</v>
      </c>
      <c r="F18" s="146" t="s">
        <v>544</v>
      </c>
      <c r="G18" s="148" t="s">
        <v>4069</v>
      </c>
      <c r="H18" s="148" t="s">
        <v>52</v>
      </c>
      <c r="I18" s="146" t="s">
        <v>52</v>
      </c>
      <c r="J18" s="144" t="s">
        <v>548</v>
      </c>
      <c r="K18" s="146" t="s">
        <v>122</v>
      </c>
      <c r="L18" s="146" t="s">
        <v>123</v>
      </c>
      <c r="M18" s="146" t="s">
        <v>16</v>
      </c>
      <c r="N18" s="146" t="s">
        <v>132</v>
      </c>
      <c r="O18" s="146" t="s">
        <v>544</v>
      </c>
      <c r="P18" s="155" t="s">
        <v>52</v>
      </c>
      <c r="Q18" s="155" t="s">
        <v>52</v>
      </c>
      <c r="R18" s="155" t="s">
        <v>52</v>
      </c>
      <c r="S18" s="146" t="s">
        <v>52</v>
      </c>
      <c r="T18" s="148" t="s">
        <v>52</v>
      </c>
    </row>
    <row r="19" spans="2:20" s="156" customFormat="1" ht="75" x14ac:dyDescent="0.25">
      <c r="B19" s="144" t="s">
        <v>774</v>
      </c>
      <c r="C19" s="144">
        <v>511</v>
      </c>
      <c r="D19" s="144" t="s">
        <v>560</v>
      </c>
      <c r="E19" s="144" t="s">
        <v>561</v>
      </c>
      <c r="F19" s="146" t="s">
        <v>544</v>
      </c>
      <c r="G19" s="148" t="s">
        <v>4069</v>
      </c>
      <c r="H19" s="148">
        <v>45054</v>
      </c>
      <c r="I19" s="146" t="s">
        <v>39</v>
      </c>
      <c r="J19" s="144" t="s">
        <v>549</v>
      </c>
      <c r="K19" s="146" t="s">
        <v>14</v>
      </c>
      <c r="L19" s="146" t="s">
        <v>15</v>
      </c>
      <c r="M19" s="146" t="s">
        <v>41</v>
      </c>
      <c r="N19" s="146" t="s">
        <v>60</v>
      </c>
      <c r="O19" s="146" t="s">
        <v>544</v>
      </c>
      <c r="P19" s="155" t="s">
        <v>52</v>
      </c>
      <c r="Q19" s="155" t="s">
        <v>52</v>
      </c>
      <c r="R19" s="155" t="s">
        <v>52</v>
      </c>
      <c r="S19" s="146" t="s">
        <v>52</v>
      </c>
      <c r="T19" s="148" t="s">
        <v>52</v>
      </c>
    </row>
    <row r="20" spans="2:20" s="156" customFormat="1" ht="75" x14ac:dyDescent="0.25">
      <c r="B20" s="144" t="s">
        <v>774</v>
      </c>
      <c r="C20" s="144">
        <v>511</v>
      </c>
      <c r="D20" s="144" t="s">
        <v>562</v>
      </c>
      <c r="E20" s="144" t="s">
        <v>563</v>
      </c>
      <c r="F20" s="146" t="s">
        <v>544</v>
      </c>
      <c r="G20" s="148" t="s">
        <v>4069</v>
      </c>
      <c r="H20" s="148" t="s">
        <v>52</v>
      </c>
      <c r="I20" s="146" t="s">
        <v>52</v>
      </c>
      <c r="J20" s="144" t="s">
        <v>550</v>
      </c>
      <c r="K20" s="146" t="s">
        <v>551</v>
      </c>
      <c r="L20" s="146" t="s">
        <v>15</v>
      </c>
      <c r="M20" s="146" t="s">
        <v>16</v>
      </c>
      <c r="N20" s="146" t="s">
        <v>60</v>
      </c>
      <c r="O20" s="146" t="s">
        <v>544</v>
      </c>
      <c r="P20" s="155" t="s">
        <v>52</v>
      </c>
      <c r="Q20" s="155" t="s">
        <v>52</v>
      </c>
      <c r="R20" s="155" t="s">
        <v>52</v>
      </c>
      <c r="S20" s="146" t="s">
        <v>52</v>
      </c>
      <c r="T20" s="148" t="s">
        <v>52</v>
      </c>
    </row>
    <row r="21" spans="2:20" s="156" customFormat="1" ht="75" x14ac:dyDescent="0.25">
      <c r="B21" s="144" t="s">
        <v>774</v>
      </c>
      <c r="C21" s="144">
        <v>511</v>
      </c>
      <c r="D21" s="144" t="s">
        <v>562</v>
      </c>
      <c r="E21" s="144" t="s">
        <v>2350</v>
      </c>
      <c r="F21" s="146" t="s">
        <v>544</v>
      </c>
      <c r="G21" s="148" t="s">
        <v>4069</v>
      </c>
      <c r="H21" s="148" t="s">
        <v>52</v>
      </c>
      <c r="I21" s="146" t="s">
        <v>52</v>
      </c>
      <c r="J21" s="144" t="s">
        <v>2349</v>
      </c>
      <c r="K21" s="146" t="s">
        <v>14</v>
      </c>
      <c r="L21" s="146" t="s">
        <v>15</v>
      </c>
      <c r="M21" s="146" t="s">
        <v>16</v>
      </c>
      <c r="N21" s="146" t="s">
        <v>132</v>
      </c>
      <c r="O21" s="146" t="s">
        <v>544</v>
      </c>
      <c r="P21" s="155" t="s">
        <v>52</v>
      </c>
      <c r="Q21" s="155" t="s">
        <v>52</v>
      </c>
      <c r="R21" s="155" t="s">
        <v>52</v>
      </c>
      <c r="S21" s="146" t="s">
        <v>52</v>
      </c>
      <c r="T21" s="148" t="s">
        <v>52</v>
      </c>
    </row>
    <row r="22" spans="2:20" s="43" customFormat="1" ht="75" x14ac:dyDescent="0.25">
      <c r="B22" s="34" t="s">
        <v>774</v>
      </c>
      <c r="C22" s="34">
        <v>511</v>
      </c>
      <c r="D22" s="34" t="s">
        <v>3074</v>
      </c>
      <c r="E22" s="34" t="s">
        <v>3075</v>
      </c>
      <c r="F22" s="15" t="s">
        <v>544</v>
      </c>
      <c r="G22" s="30" t="s">
        <v>4069</v>
      </c>
      <c r="H22" s="30" t="s">
        <v>52</v>
      </c>
      <c r="I22" s="15" t="s">
        <v>52</v>
      </c>
      <c r="J22" s="34" t="s">
        <v>3076</v>
      </c>
      <c r="K22" s="15" t="s">
        <v>3077</v>
      </c>
      <c r="L22" s="15" t="s">
        <v>15</v>
      </c>
      <c r="M22" s="15" t="s">
        <v>41</v>
      </c>
      <c r="N22" s="15" t="s">
        <v>60</v>
      </c>
      <c r="O22" s="15" t="s">
        <v>544</v>
      </c>
      <c r="P22" s="47" t="s">
        <v>52</v>
      </c>
      <c r="Q22" s="47" t="s">
        <v>52</v>
      </c>
      <c r="R22" s="47" t="s">
        <v>52</v>
      </c>
      <c r="S22" s="15" t="s">
        <v>52</v>
      </c>
      <c r="T22" s="30" t="s">
        <v>52</v>
      </c>
    </row>
    <row r="23" spans="2:20" s="202" customFormat="1" x14ac:dyDescent="0.25">
      <c r="B23" s="198"/>
      <c r="C23" s="198"/>
      <c r="D23" s="198" t="s">
        <v>4099</v>
      </c>
      <c r="E23" s="198" t="s">
        <v>4104</v>
      </c>
      <c r="F23" s="199" t="s">
        <v>544</v>
      </c>
      <c r="G23" s="200" t="s">
        <v>4069</v>
      </c>
      <c r="H23" s="200">
        <v>45687</v>
      </c>
      <c r="I23" s="199" t="s">
        <v>39</v>
      </c>
      <c r="J23" s="198"/>
      <c r="K23" s="199" t="s">
        <v>40</v>
      </c>
      <c r="L23" s="199" t="s">
        <v>15</v>
      </c>
      <c r="M23" s="199" t="s">
        <v>4101</v>
      </c>
      <c r="N23" s="199" t="s">
        <v>60</v>
      </c>
      <c r="O23" s="199" t="s">
        <v>544</v>
      </c>
      <c r="P23" s="201">
        <v>6999</v>
      </c>
      <c r="Q23" s="201" t="s">
        <v>52</v>
      </c>
      <c r="R23" s="201">
        <v>6999</v>
      </c>
      <c r="S23" s="199" t="s">
        <v>4102</v>
      </c>
      <c r="T23" s="200">
        <v>45687</v>
      </c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25" right="0.25" top="0.75" bottom="0.75" header="0.3" footer="0.3"/>
  <pageSetup paperSize="5" scale="4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808C6-617D-40AF-AD3C-1E141FE757F1}">
  <sheetPr>
    <tabColor rgb="FFFFFF00"/>
    <pageSetUpPr fitToPage="1"/>
  </sheetPr>
  <dimension ref="B3:T112"/>
  <sheetViews>
    <sheetView topLeftCell="F3" workbookViewId="0">
      <pane ySplit="3960" topLeftCell="A44"/>
      <selection activeCell="U3" sqref="U1:V1048576"/>
      <selection pane="bottomLeft" activeCell="N48" sqref="N48"/>
    </sheetView>
  </sheetViews>
  <sheetFormatPr baseColWidth="10" defaultRowHeight="15" x14ac:dyDescent="0.25"/>
  <cols>
    <col min="1" max="1" width="11.42578125" style="2"/>
    <col min="2" max="2" width="15.7109375" style="2" customWidth="1"/>
    <col min="3" max="3" width="14.5703125" style="2" customWidth="1"/>
    <col min="4" max="4" width="20.140625" style="2" bestFit="1" customWidth="1"/>
    <col min="5" max="5" width="15.140625" style="2" customWidth="1"/>
    <col min="6" max="6" width="13.140625" style="2" customWidth="1"/>
    <col min="7" max="7" width="15.5703125" style="2" customWidth="1"/>
    <col min="8" max="8" width="16.14062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4.140625" style="2" customWidth="1"/>
    <col min="15" max="15" width="15.28515625" style="2" customWidth="1"/>
    <col min="16" max="16" width="14.85546875" style="6" customWidth="1"/>
    <col min="17" max="17" width="16.7109375" style="2" customWidth="1"/>
    <col min="18" max="18" width="13" style="7" bestFit="1" customWidth="1"/>
    <col min="19" max="19" width="11.7109375" style="2" bestFit="1" customWidth="1"/>
    <col min="20" max="20" width="12.7109375" style="2" bestFit="1" customWidth="1"/>
    <col min="21" max="16384" width="11.42578125" style="2"/>
  </cols>
  <sheetData>
    <row r="3" spans="2:20" ht="20.25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16"/>
      <c r="F7" s="16"/>
      <c r="G7" s="16"/>
      <c r="J7" s="16"/>
      <c r="K7" s="16"/>
      <c r="L7" s="16"/>
      <c r="M7" s="16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7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174" customFormat="1" ht="45" x14ac:dyDescent="0.25">
      <c r="B10" s="168" t="s">
        <v>774</v>
      </c>
      <c r="C10" s="168">
        <v>511</v>
      </c>
      <c r="D10" s="169" t="s">
        <v>2550</v>
      </c>
      <c r="E10" s="169" t="s">
        <v>2551</v>
      </c>
      <c r="F10" s="170" t="s">
        <v>2575</v>
      </c>
      <c r="G10" s="170" t="s">
        <v>4079</v>
      </c>
      <c r="H10" s="171">
        <v>44652</v>
      </c>
      <c r="I10" s="172" t="s">
        <v>330</v>
      </c>
      <c r="J10" s="169" t="s">
        <v>283</v>
      </c>
      <c r="K10" s="170" t="s">
        <v>14</v>
      </c>
      <c r="L10" s="170" t="s">
        <v>2540</v>
      </c>
      <c r="M10" s="170" t="s">
        <v>16</v>
      </c>
      <c r="N10" s="170" t="s">
        <v>60</v>
      </c>
      <c r="O10" s="170" t="s">
        <v>2575</v>
      </c>
      <c r="P10" s="173">
        <f>1380*0.16+1380</f>
        <v>1600.8</v>
      </c>
      <c r="Q10" s="173">
        <v>0</v>
      </c>
      <c r="R10" s="173">
        <f>1380*0.16+1380</f>
        <v>1600.8</v>
      </c>
      <c r="S10" s="170" t="s">
        <v>2061</v>
      </c>
      <c r="T10" s="171">
        <v>44652</v>
      </c>
    </row>
    <row r="11" spans="2:20" s="174" customFormat="1" ht="45" x14ac:dyDescent="0.25">
      <c r="B11" s="168" t="s">
        <v>774</v>
      </c>
      <c r="C11" s="168">
        <v>511</v>
      </c>
      <c r="D11" s="169" t="s">
        <v>2552</v>
      </c>
      <c r="E11" s="169" t="s">
        <v>2553</v>
      </c>
      <c r="F11" s="170" t="s">
        <v>2575</v>
      </c>
      <c r="G11" s="170" t="s">
        <v>4079</v>
      </c>
      <c r="H11" s="171">
        <v>44652</v>
      </c>
      <c r="I11" s="172" t="s">
        <v>330</v>
      </c>
      <c r="J11" s="169" t="s">
        <v>3632</v>
      </c>
      <c r="K11" s="170" t="s">
        <v>14</v>
      </c>
      <c r="L11" s="170" t="s">
        <v>2540</v>
      </c>
      <c r="M11" s="170" t="s">
        <v>16</v>
      </c>
      <c r="N11" s="170" t="s">
        <v>60</v>
      </c>
      <c r="O11" s="170" t="s">
        <v>2575</v>
      </c>
      <c r="P11" s="173">
        <f>1380*0.16+1380</f>
        <v>1600.8</v>
      </c>
      <c r="Q11" s="173">
        <v>0</v>
      </c>
      <c r="R11" s="173">
        <f>1380*0.16+1380</f>
        <v>1600.8</v>
      </c>
      <c r="S11" s="170" t="s">
        <v>2061</v>
      </c>
      <c r="T11" s="171">
        <v>44652</v>
      </c>
    </row>
    <row r="12" spans="2:20" s="174" customFormat="1" ht="45" x14ac:dyDescent="0.25">
      <c r="B12" s="168" t="s">
        <v>774</v>
      </c>
      <c r="C12" s="168">
        <v>511</v>
      </c>
      <c r="D12" s="169" t="s">
        <v>2554</v>
      </c>
      <c r="E12" s="169" t="s">
        <v>2555</v>
      </c>
      <c r="F12" s="170" t="s">
        <v>2575</v>
      </c>
      <c r="G12" s="170" t="s">
        <v>4079</v>
      </c>
      <c r="H12" s="171">
        <v>44652</v>
      </c>
      <c r="I12" s="172" t="s">
        <v>330</v>
      </c>
      <c r="J12" s="169" t="s">
        <v>3632</v>
      </c>
      <c r="K12" s="170" t="s">
        <v>14</v>
      </c>
      <c r="L12" s="170" t="s">
        <v>2540</v>
      </c>
      <c r="M12" s="170" t="s">
        <v>16</v>
      </c>
      <c r="N12" s="170" t="s">
        <v>60</v>
      </c>
      <c r="O12" s="170" t="s">
        <v>2575</v>
      </c>
      <c r="P12" s="173">
        <f>1380*0.16+1380</f>
        <v>1600.8</v>
      </c>
      <c r="Q12" s="173">
        <v>0</v>
      </c>
      <c r="R12" s="173">
        <f>1380*0.16+1380</f>
        <v>1600.8</v>
      </c>
      <c r="S12" s="170" t="s">
        <v>2061</v>
      </c>
      <c r="T12" s="171">
        <v>44652</v>
      </c>
    </row>
    <row r="13" spans="2:20" s="174" customFormat="1" ht="45" x14ac:dyDescent="0.25">
      <c r="B13" s="168" t="s">
        <v>774</v>
      </c>
      <c r="C13" s="168">
        <v>511</v>
      </c>
      <c r="D13" s="169" t="s">
        <v>2556</v>
      </c>
      <c r="E13" s="169" t="s">
        <v>2557</v>
      </c>
      <c r="F13" s="170" t="s">
        <v>2575</v>
      </c>
      <c r="G13" s="170" t="s">
        <v>4079</v>
      </c>
      <c r="H13" s="171">
        <v>44652</v>
      </c>
      <c r="I13" s="172" t="s">
        <v>330</v>
      </c>
      <c r="J13" s="169" t="s">
        <v>2541</v>
      </c>
      <c r="K13" s="170" t="s">
        <v>14</v>
      </c>
      <c r="L13" s="170" t="s">
        <v>2542</v>
      </c>
      <c r="M13" s="170" t="s">
        <v>16</v>
      </c>
      <c r="N13" s="170" t="s">
        <v>60</v>
      </c>
      <c r="O13" s="170" t="s">
        <v>2575</v>
      </c>
      <c r="P13" s="173">
        <f>3600*0.16+3600</f>
        <v>4176</v>
      </c>
      <c r="Q13" s="173">
        <v>0</v>
      </c>
      <c r="R13" s="173">
        <f>3600*0.16+3600</f>
        <v>4176</v>
      </c>
      <c r="S13" s="170" t="s">
        <v>2061</v>
      </c>
      <c r="T13" s="171">
        <v>44652</v>
      </c>
    </row>
    <row r="14" spans="2:20" s="174" customFormat="1" ht="45" x14ac:dyDescent="0.25">
      <c r="B14" s="168" t="s">
        <v>774</v>
      </c>
      <c r="C14" s="168">
        <v>511</v>
      </c>
      <c r="D14" s="169" t="s">
        <v>2558</v>
      </c>
      <c r="E14" s="169" t="s">
        <v>2559</v>
      </c>
      <c r="F14" s="170" t="s">
        <v>2575</v>
      </c>
      <c r="G14" s="170" t="s">
        <v>4079</v>
      </c>
      <c r="H14" s="171">
        <v>44652</v>
      </c>
      <c r="I14" s="172" t="s">
        <v>330</v>
      </c>
      <c r="J14" s="169" t="s">
        <v>2541</v>
      </c>
      <c r="K14" s="170" t="s">
        <v>14</v>
      </c>
      <c r="L14" s="170" t="s">
        <v>2542</v>
      </c>
      <c r="M14" s="170" t="s">
        <v>16</v>
      </c>
      <c r="N14" s="170" t="s">
        <v>60</v>
      </c>
      <c r="O14" s="170" t="s">
        <v>2575</v>
      </c>
      <c r="P14" s="173">
        <f>3600*0.16+3600</f>
        <v>4176</v>
      </c>
      <c r="Q14" s="173">
        <v>0</v>
      </c>
      <c r="R14" s="173">
        <f>3600*0.16+3600</f>
        <v>4176</v>
      </c>
      <c r="S14" s="170" t="s">
        <v>2061</v>
      </c>
      <c r="T14" s="171">
        <v>44652</v>
      </c>
    </row>
    <row r="15" spans="2:20" s="174" customFormat="1" ht="45" x14ac:dyDescent="0.25">
      <c r="B15" s="168" t="s">
        <v>774</v>
      </c>
      <c r="C15" s="168">
        <v>511</v>
      </c>
      <c r="D15" s="169" t="s">
        <v>2560</v>
      </c>
      <c r="E15" s="169" t="s">
        <v>2561</v>
      </c>
      <c r="F15" s="170" t="s">
        <v>2575</v>
      </c>
      <c r="G15" s="170" t="s">
        <v>4079</v>
      </c>
      <c r="H15" s="171">
        <v>44652</v>
      </c>
      <c r="I15" s="172" t="s">
        <v>330</v>
      </c>
      <c r="J15" s="169" t="s">
        <v>2543</v>
      </c>
      <c r="K15" s="170" t="s">
        <v>14</v>
      </c>
      <c r="L15" s="170" t="s">
        <v>2544</v>
      </c>
      <c r="M15" s="170" t="s">
        <v>16</v>
      </c>
      <c r="N15" s="170" t="s">
        <v>60</v>
      </c>
      <c r="O15" s="170" t="s">
        <v>2575</v>
      </c>
      <c r="P15" s="173">
        <v>6903.16</v>
      </c>
      <c r="Q15" s="173">
        <v>517.77</v>
      </c>
      <c r="R15" s="173">
        <f>P15-Q15</f>
        <v>6385.3899999999994</v>
      </c>
      <c r="S15" s="170" t="s">
        <v>2061</v>
      </c>
      <c r="T15" s="171">
        <v>44652</v>
      </c>
    </row>
    <row r="16" spans="2:20" s="174" customFormat="1" ht="45" x14ac:dyDescent="0.25">
      <c r="B16" s="168" t="s">
        <v>774</v>
      </c>
      <c r="C16" s="168">
        <v>511</v>
      </c>
      <c r="D16" s="169" t="s">
        <v>2562</v>
      </c>
      <c r="E16" s="169" t="s">
        <v>2563</v>
      </c>
      <c r="F16" s="170" t="s">
        <v>2575</v>
      </c>
      <c r="G16" s="170" t="s">
        <v>4079</v>
      </c>
      <c r="H16" s="171">
        <v>44918</v>
      </c>
      <c r="I16" s="172" t="s">
        <v>330</v>
      </c>
      <c r="J16" s="169" t="s">
        <v>2545</v>
      </c>
      <c r="K16" s="170" t="s">
        <v>14</v>
      </c>
      <c r="L16" s="170" t="s">
        <v>123</v>
      </c>
      <c r="M16" s="170" t="s">
        <v>41</v>
      </c>
      <c r="N16" s="170" t="s">
        <v>60</v>
      </c>
      <c r="O16" s="170" t="s">
        <v>2575</v>
      </c>
      <c r="P16" s="173">
        <f>6500*0.16+6500</f>
        <v>7540</v>
      </c>
      <c r="Q16" s="173">
        <f>P16*0.1</f>
        <v>754</v>
      </c>
      <c r="R16" s="173">
        <f>P16-Q16</f>
        <v>6786</v>
      </c>
      <c r="S16" s="170" t="s">
        <v>2576</v>
      </c>
      <c r="T16" s="171">
        <v>44918</v>
      </c>
    </row>
    <row r="17" spans="2:20" s="174" customFormat="1" ht="45" x14ac:dyDescent="0.25">
      <c r="B17" s="168" t="s">
        <v>774</v>
      </c>
      <c r="C17" s="168">
        <v>511</v>
      </c>
      <c r="D17" s="169" t="s">
        <v>2564</v>
      </c>
      <c r="E17" s="169" t="s">
        <v>2565</v>
      </c>
      <c r="F17" s="170" t="s">
        <v>2575</v>
      </c>
      <c r="G17" s="170" t="s">
        <v>4079</v>
      </c>
      <c r="H17" s="171">
        <v>44919</v>
      </c>
      <c r="I17" s="172" t="s">
        <v>330</v>
      </c>
      <c r="J17" s="169" t="s">
        <v>2546</v>
      </c>
      <c r="K17" s="170" t="s">
        <v>14</v>
      </c>
      <c r="L17" s="170" t="s">
        <v>123</v>
      </c>
      <c r="M17" s="170" t="s">
        <v>41</v>
      </c>
      <c r="N17" s="170" t="s">
        <v>60</v>
      </c>
      <c r="O17" s="170" t="s">
        <v>2575</v>
      </c>
      <c r="P17" s="173">
        <f>5800*0.16+5800</f>
        <v>6728</v>
      </c>
      <c r="Q17" s="173">
        <f>P17*0.1</f>
        <v>672.80000000000007</v>
      </c>
      <c r="R17" s="173">
        <f>P17-Q17</f>
        <v>6055.2</v>
      </c>
      <c r="S17" s="170" t="s">
        <v>2576</v>
      </c>
      <c r="T17" s="171">
        <v>44919</v>
      </c>
    </row>
    <row r="18" spans="2:20" s="174" customFormat="1" ht="45" x14ac:dyDescent="0.25">
      <c r="B18" s="168" t="s">
        <v>774</v>
      </c>
      <c r="C18" s="168">
        <v>511</v>
      </c>
      <c r="D18" s="169" t="s">
        <v>2566</v>
      </c>
      <c r="E18" s="169" t="s">
        <v>2567</v>
      </c>
      <c r="F18" s="170" t="s">
        <v>2575</v>
      </c>
      <c r="G18" s="170" t="s">
        <v>4079</v>
      </c>
      <c r="H18" s="171" t="s">
        <v>52</v>
      </c>
      <c r="I18" s="172" t="s">
        <v>52</v>
      </c>
      <c r="J18" s="169" t="s">
        <v>2547</v>
      </c>
      <c r="K18" s="170" t="s">
        <v>122</v>
      </c>
      <c r="L18" s="170" t="s">
        <v>123</v>
      </c>
      <c r="M18" s="170" t="s">
        <v>16</v>
      </c>
      <c r="N18" s="170" t="s">
        <v>60</v>
      </c>
      <c r="O18" s="170" t="s">
        <v>2575</v>
      </c>
      <c r="P18" s="173">
        <v>1</v>
      </c>
      <c r="Q18" s="173">
        <v>0</v>
      </c>
      <c r="R18" s="173">
        <v>1</v>
      </c>
      <c r="S18" s="170" t="s">
        <v>2576</v>
      </c>
      <c r="T18" s="171" t="s">
        <v>52</v>
      </c>
    </row>
    <row r="19" spans="2:20" s="5" customFormat="1" ht="45" x14ac:dyDescent="0.25">
      <c r="B19" s="34" t="s">
        <v>774</v>
      </c>
      <c r="C19" s="34">
        <v>511</v>
      </c>
      <c r="D19" s="38" t="s">
        <v>2566</v>
      </c>
      <c r="E19" s="38" t="s">
        <v>2568</v>
      </c>
      <c r="F19" s="37" t="s">
        <v>2575</v>
      </c>
      <c r="G19" s="170" t="s">
        <v>4079</v>
      </c>
      <c r="H19" s="9" t="s">
        <v>52</v>
      </c>
      <c r="I19" s="26" t="s">
        <v>52</v>
      </c>
      <c r="J19" s="38" t="s">
        <v>2548</v>
      </c>
      <c r="K19" s="37" t="s">
        <v>122</v>
      </c>
      <c r="L19" s="37" t="s">
        <v>123</v>
      </c>
      <c r="M19" s="37" t="s">
        <v>16</v>
      </c>
      <c r="N19" s="37" t="s">
        <v>60</v>
      </c>
      <c r="O19" s="37" t="s">
        <v>2575</v>
      </c>
      <c r="P19" s="47">
        <v>1</v>
      </c>
      <c r="Q19" s="47">
        <v>0</v>
      </c>
      <c r="R19" s="47">
        <v>1</v>
      </c>
      <c r="S19" s="37" t="s">
        <v>2576</v>
      </c>
      <c r="T19" s="9" t="s">
        <v>52</v>
      </c>
    </row>
    <row r="20" spans="2:20" s="174" customFormat="1" ht="45" x14ac:dyDescent="0.25">
      <c r="B20" s="168" t="s">
        <v>774</v>
      </c>
      <c r="C20" s="168">
        <v>511</v>
      </c>
      <c r="D20" s="169" t="s">
        <v>2569</v>
      </c>
      <c r="E20" s="169" t="s">
        <v>2570</v>
      </c>
      <c r="F20" s="170" t="s">
        <v>2575</v>
      </c>
      <c r="G20" s="170" t="s">
        <v>4079</v>
      </c>
      <c r="H20" s="171">
        <v>44918</v>
      </c>
      <c r="I20" s="172" t="s">
        <v>330</v>
      </c>
      <c r="J20" s="169" t="s">
        <v>2549</v>
      </c>
      <c r="K20" s="170" t="s">
        <v>122</v>
      </c>
      <c r="L20" s="170" t="s">
        <v>123</v>
      </c>
      <c r="M20" s="170" t="s">
        <v>16</v>
      </c>
      <c r="N20" s="170" t="s">
        <v>60</v>
      </c>
      <c r="O20" s="170" t="s">
        <v>2575</v>
      </c>
      <c r="P20" s="173">
        <f>4500*0.16+4500</f>
        <v>5220</v>
      </c>
      <c r="Q20" s="173">
        <v>0</v>
      </c>
      <c r="R20" s="173">
        <f t="shared" ref="P20:R24" si="0">4500*0.16+4500</f>
        <v>5220</v>
      </c>
      <c r="S20" s="170" t="s">
        <v>2576</v>
      </c>
      <c r="T20" s="171">
        <v>44918</v>
      </c>
    </row>
    <row r="21" spans="2:20" s="174" customFormat="1" ht="45" x14ac:dyDescent="0.25">
      <c r="B21" s="168" t="s">
        <v>774</v>
      </c>
      <c r="C21" s="168">
        <v>511</v>
      </c>
      <c r="D21" s="169" t="s">
        <v>2569</v>
      </c>
      <c r="E21" s="169" t="s">
        <v>2571</v>
      </c>
      <c r="F21" s="170" t="s">
        <v>2575</v>
      </c>
      <c r="G21" s="170" t="s">
        <v>4079</v>
      </c>
      <c r="H21" s="171">
        <v>44918</v>
      </c>
      <c r="I21" s="172" t="s">
        <v>330</v>
      </c>
      <c r="J21" s="169" t="s">
        <v>2549</v>
      </c>
      <c r="K21" s="170" t="s">
        <v>122</v>
      </c>
      <c r="L21" s="170" t="s">
        <v>123</v>
      </c>
      <c r="M21" s="170" t="s">
        <v>16</v>
      </c>
      <c r="N21" s="170" t="s">
        <v>60</v>
      </c>
      <c r="O21" s="170" t="s">
        <v>2575</v>
      </c>
      <c r="P21" s="173">
        <f t="shared" si="0"/>
        <v>5220</v>
      </c>
      <c r="Q21" s="173">
        <v>0</v>
      </c>
      <c r="R21" s="173">
        <f t="shared" si="0"/>
        <v>5220</v>
      </c>
      <c r="S21" s="170" t="s">
        <v>2576</v>
      </c>
      <c r="T21" s="171">
        <v>44918</v>
      </c>
    </row>
    <row r="22" spans="2:20" s="174" customFormat="1" ht="45" x14ac:dyDescent="0.25">
      <c r="B22" s="168" t="s">
        <v>774</v>
      </c>
      <c r="C22" s="168">
        <v>511</v>
      </c>
      <c r="D22" s="169" t="s">
        <v>2569</v>
      </c>
      <c r="E22" s="169" t="s">
        <v>2572</v>
      </c>
      <c r="F22" s="170" t="s">
        <v>2575</v>
      </c>
      <c r="G22" s="170" t="s">
        <v>4079</v>
      </c>
      <c r="H22" s="171">
        <v>44918</v>
      </c>
      <c r="I22" s="172" t="s">
        <v>330</v>
      </c>
      <c r="J22" s="169" t="s">
        <v>2549</v>
      </c>
      <c r="K22" s="170" t="s">
        <v>122</v>
      </c>
      <c r="L22" s="170" t="s">
        <v>123</v>
      </c>
      <c r="M22" s="170" t="s">
        <v>16</v>
      </c>
      <c r="N22" s="170" t="s">
        <v>60</v>
      </c>
      <c r="O22" s="170" t="s">
        <v>2575</v>
      </c>
      <c r="P22" s="173">
        <f t="shared" si="0"/>
        <v>5220</v>
      </c>
      <c r="Q22" s="173">
        <v>0</v>
      </c>
      <c r="R22" s="173">
        <f t="shared" si="0"/>
        <v>5220</v>
      </c>
      <c r="S22" s="170" t="s">
        <v>2576</v>
      </c>
      <c r="T22" s="171">
        <v>44918</v>
      </c>
    </row>
    <row r="23" spans="2:20" s="174" customFormat="1" ht="45" x14ac:dyDescent="0.25">
      <c r="B23" s="168" t="s">
        <v>774</v>
      </c>
      <c r="C23" s="168">
        <v>511</v>
      </c>
      <c r="D23" s="169" t="s">
        <v>2569</v>
      </c>
      <c r="E23" s="169" t="s">
        <v>2573</v>
      </c>
      <c r="F23" s="170" t="s">
        <v>2575</v>
      </c>
      <c r="G23" s="170" t="s">
        <v>4079</v>
      </c>
      <c r="H23" s="171">
        <v>44918</v>
      </c>
      <c r="I23" s="172" t="s">
        <v>330</v>
      </c>
      <c r="J23" s="169" t="s">
        <v>2549</v>
      </c>
      <c r="K23" s="170" t="s">
        <v>122</v>
      </c>
      <c r="L23" s="170" t="s">
        <v>123</v>
      </c>
      <c r="M23" s="170" t="s">
        <v>16</v>
      </c>
      <c r="N23" s="170" t="s">
        <v>60</v>
      </c>
      <c r="O23" s="170" t="s">
        <v>2575</v>
      </c>
      <c r="P23" s="173">
        <f t="shared" si="0"/>
        <v>5220</v>
      </c>
      <c r="Q23" s="173">
        <v>0</v>
      </c>
      <c r="R23" s="173">
        <f t="shared" si="0"/>
        <v>5220</v>
      </c>
      <c r="S23" s="170" t="s">
        <v>2576</v>
      </c>
      <c r="T23" s="171">
        <v>44918</v>
      </c>
    </row>
    <row r="24" spans="2:20" s="174" customFormat="1" ht="45" x14ac:dyDescent="0.25">
      <c r="B24" s="168" t="s">
        <v>774</v>
      </c>
      <c r="C24" s="168">
        <v>511</v>
      </c>
      <c r="D24" s="169" t="s">
        <v>2569</v>
      </c>
      <c r="E24" s="169" t="s">
        <v>2574</v>
      </c>
      <c r="F24" s="170" t="s">
        <v>2575</v>
      </c>
      <c r="G24" s="170" t="s">
        <v>4079</v>
      </c>
      <c r="H24" s="171">
        <v>44918</v>
      </c>
      <c r="I24" s="172" t="s">
        <v>330</v>
      </c>
      <c r="J24" s="169" t="s">
        <v>2549</v>
      </c>
      <c r="K24" s="170" t="s">
        <v>122</v>
      </c>
      <c r="L24" s="170" t="s">
        <v>123</v>
      </c>
      <c r="M24" s="170" t="s">
        <v>16</v>
      </c>
      <c r="N24" s="170" t="s">
        <v>60</v>
      </c>
      <c r="O24" s="170" t="s">
        <v>2575</v>
      </c>
      <c r="P24" s="173">
        <f t="shared" si="0"/>
        <v>5220</v>
      </c>
      <c r="Q24" s="173">
        <v>0</v>
      </c>
      <c r="R24" s="173">
        <f t="shared" si="0"/>
        <v>5220</v>
      </c>
      <c r="S24" s="170" t="s">
        <v>2576</v>
      </c>
      <c r="T24" s="171">
        <v>44918</v>
      </c>
    </row>
    <row r="25" spans="2:20" s="174" customFormat="1" ht="60" x14ac:dyDescent="0.25">
      <c r="B25" s="168" t="s">
        <v>1</v>
      </c>
      <c r="C25" s="168">
        <v>515</v>
      </c>
      <c r="D25" s="169" t="s">
        <v>430</v>
      </c>
      <c r="E25" s="169" t="s">
        <v>2703</v>
      </c>
      <c r="F25" s="170" t="s">
        <v>2575</v>
      </c>
      <c r="G25" s="170" t="s">
        <v>4079</v>
      </c>
      <c r="H25" s="171">
        <v>44810</v>
      </c>
      <c r="I25" s="172" t="s">
        <v>330</v>
      </c>
      <c r="J25" s="169" t="s">
        <v>3692</v>
      </c>
      <c r="K25" s="170" t="s">
        <v>40</v>
      </c>
      <c r="L25" s="170" t="s">
        <v>2678</v>
      </c>
      <c r="M25" s="170" t="s">
        <v>2679</v>
      </c>
      <c r="N25" s="170" t="s">
        <v>60</v>
      </c>
      <c r="O25" s="170" t="s">
        <v>2575</v>
      </c>
      <c r="P25" s="173">
        <v>20245.48</v>
      </c>
      <c r="Q25" s="173">
        <v>1686.96</v>
      </c>
      <c r="R25" s="173">
        <f>P25-Q25</f>
        <v>18558.52</v>
      </c>
      <c r="S25" s="170" t="s">
        <v>2716</v>
      </c>
      <c r="T25" s="171">
        <v>44810</v>
      </c>
    </row>
    <row r="26" spans="2:20" s="174" customFormat="1" ht="45" x14ac:dyDescent="0.25">
      <c r="B26" s="168" t="s">
        <v>1</v>
      </c>
      <c r="C26" s="168">
        <v>515</v>
      </c>
      <c r="D26" s="169" t="s">
        <v>783</v>
      </c>
      <c r="E26" s="169" t="s">
        <v>2704</v>
      </c>
      <c r="F26" s="170" t="s">
        <v>2575</v>
      </c>
      <c r="G26" s="170" t="s">
        <v>4079</v>
      </c>
      <c r="H26" s="171" t="s">
        <v>52</v>
      </c>
      <c r="I26" s="172" t="s">
        <v>52</v>
      </c>
      <c r="J26" s="169" t="s">
        <v>2680</v>
      </c>
      <c r="K26" s="170" t="s">
        <v>2681</v>
      </c>
      <c r="L26" s="170" t="s">
        <v>348</v>
      </c>
      <c r="M26" s="170" t="s">
        <v>41</v>
      </c>
      <c r="N26" s="170" t="s">
        <v>59</v>
      </c>
      <c r="O26" s="170" t="s">
        <v>2575</v>
      </c>
      <c r="P26" s="173">
        <v>1</v>
      </c>
      <c r="Q26" s="173">
        <v>0</v>
      </c>
      <c r="R26" s="173">
        <v>1</v>
      </c>
      <c r="S26" s="170" t="s">
        <v>52</v>
      </c>
      <c r="T26" s="171" t="s">
        <v>52</v>
      </c>
    </row>
    <row r="27" spans="2:20" s="174" customFormat="1" ht="45" x14ac:dyDescent="0.25">
      <c r="B27" s="168" t="s">
        <v>1</v>
      </c>
      <c r="C27" s="168">
        <v>515</v>
      </c>
      <c r="D27" s="169" t="s">
        <v>783</v>
      </c>
      <c r="E27" s="169" t="s">
        <v>2705</v>
      </c>
      <c r="F27" s="170" t="s">
        <v>2575</v>
      </c>
      <c r="G27" s="170" t="s">
        <v>4079</v>
      </c>
      <c r="H27" s="171" t="s">
        <v>52</v>
      </c>
      <c r="I27" s="172" t="s">
        <v>52</v>
      </c>
      <c r="J27" s="169" t="s">
        <v>2682</v>
      </c>
      <c r="K27" s="170" t="s">
        <v>2681</v>
      </c>
      <c r="L27" s="170" t="s">
        <v>348</v>
      </c>
      <c r="M27" s="170" t="s">
        <v>41</v>
      </c>
      <c r="N27" s="170" t="s">
        <v>59</v>
      </c>
      <c r="O27" s="170" t="s">
        <v>2575</v>
      </c>
      <c r="P27" s="173">
        <v>1</v>
      </c>
      <c r="Q27" s="173">
        <v>0</v>
      </c>
      <c r="R27" s="173">
        <v>1</v>
      </c>
      <c r="S27" s="170" t="s">
        <v>52</v>
      </c>
      <c r="T27" s="171" t="s">
        <v>52</v>
      </c>
    </row>
    <row r="28" spans="2:20" s="174" customFormat="1" ht="45" x14ac:dyDescent="0.25">
      <c r="B28" s="168" t="s">
        <v>1</v>
      </c>
      <c r="C28" s="168">
        <v>515</v>
      </c>
      <c r="D28" s="169" t="s">
        <v>783</v>
      </c>
      <c r="E28" s="169" t="s">
        <v>2706</v>
      </c>
      <c r="F28" s="170" t="s">
        <v>2575</v>
      </c>
      <c r="G28" s="170" t="s">
        <v>4079</v>
      </c>
      <c r="H28" s="171" t="s">
        <v>52</v>
      </c>
      <c r="I28" s="172" t="s">
        <v>52</v>
      </c>
      <c r="J28" s="169" t="s">
        <v>2683</v>
      </c>
      <c r="K28" s="170" t="s">
        <v>2684</v>
      </c>
      <c r="L28" s="170" t="s">
        <v>348</v>
      </c>
      <c r="M28" s="170" t="s">
        <v>41</v>
      </c>
      <c r="N28" s="170" t="s">
        <v>59</v>
      </c>
      <c r="O28" s="170" t="s">
        <v>2575</v>
      </c>
      <c r="P28" s="173">
        <v>1</v>
      </c>
      <c r="Q28" s="173">
        <v>0</v>
      </c>
      <c r="R28" s="173">
        <v>1</v>
      </c>
      <c r="S28" s="170" t="s">
        <v>52</v>
      </c>
      <c r="T28" s="171" t="s">
        <v>52</v>
      </c>
    </row>
    <row r="29" spans="2:20" s="174" customFormat="1" ht="45" x14ac:dyDescent="0.25">
      <c r="B29" s="168" t="s">
        <v>1</v>
      </c>
      <c r="C29" s="168">
        <v>515</v>
      </c>
      <c r="D29" s="169" t="s">
        <v>783</v>
      </c>
      <c r="E29" s="169" t="s">
        <v>2707</v>
      </c>
      <c r="F29" s="170" t="s">
        <v>2575</v>
      </c>
      <c r="G29" s="170" t="s">
        <v>4079</v>
      </c>
      <c r="H29" s="171" t="s">
        <v>52</v>
      </c>
      <c r="I29" s="172" t="s">
        <v>52</v>
      </c>
      <c r="J29" s="169" t="s">
        <v>2685</v>
      </c>
      <c r="K29" s="170" t="s">
        <v>2686</v>
      </c>
      <c r="L29" s="170" t="s">
        <v>348</v>
      </c>
      <c r="M29" s="170" t="s">
        <v>2687</v>
      </c>
      <c r="N29" s="170" t="s">
        <v>59</v>
      </c>
      <c r="O29" s="170" t="s">
        <v>2575</v>
      </c>
      <c r="P29" s="173">
        <v>1</v>
      </c>
      <c r="Q29" s="173">
        <v>0</v>
      </c>
      <c r="R29" s="173">
        <v>1</v>
      </c>
      <c r="S29" s="170" t="s">
        <v>52</v>
      </c>
      <c r="T29" s="171" t="s">
        <v>52</v>
      </c>
    </row>
    <row r="30" spans="2:20" s="174" customFormat="1" ht="45" x14ac:dyDescent="0.25">
      <c r="B30" s="168" t="s">
        <v>1</v>
      </c>
      <c r="C30" s="168">
        <v>515</v>
      </c>
      <c r="D30" s="169" t="s">
        <v>783</v>
      </c>
      <c r="E30" s="169" t="s">
        <v>2708</v>
      </c>
      <c r="F30" s="170" t="s">
        <v>2575</v>
      </c>
      <c r="G30" s="170" t="s">
        <v>4079</v>
      </c>
      <c r="H30" s="171" t="s">
        <v>52</v>
      </c>
      <c r="I30" s="172" t="s">
        <v>52</v>
      </c>
      <c r="J30" s="169" t="s">
        <v>2688</v>
      </c>
      <c r="K30" s="170" t="s">
        <v>2689</v>
      </c>
      <c r="L30" s="170" t="s">
        <v>2690</v>
      </c>
      <c r="M30" s="170" t="s">
        <v>2691</v>
      </c>
      <c r="N30" s="170" t="s">
        <v>59</v>
      </c>
      <c r="O30" s="170" t="s">
        <v>2575</v>
      </c>
      <c r="P30" s="173">
        <v>1</v>
      </c>
      <c r="Q30" s="173">
        <v>0</v>
      </c>
      <c r="R30" s="173">
        <v>1</v>
      </c>
      <c r="S30" s="170" t="s">
        <v>52</v>
      </c>
      <c r="T30" s="171" t="s">
        <v>52</v>
      </c>
    </row>
    <row r="31" spans="2:20" s="174" customFormat="1" ht="45" x14ac:dyDescent="0.25">
      <c r="B31" s="168" t="s">
        <v>1</v>
      </c>
      <c r="C31" s="168">
        <v>515</v>
      </c>
      <c r="D31" s="169" t="s">
        <v>783</v>
      </c>
      <c r="E31" s="169" t="s">
        <v>2709</v>
      </c>
      <c r="F31" s="170" t="s">
        <v>2575</v>
      </c>
      <c r="G31" s="170" t="s">
        <v>4079</v>
      </c>
      <c r="H31" s="171" t="s">
        <v>52</v>
      </c>
      <c r="I31" s="172" t="s">
        <v>52</v>
      </c>
      <c r="J31" s="169" t="s">
        <v>2692</v>
      </c>
      <c r="K31" s="170" t="s">
        <v>40</v>
      </c>
      <c r="L31" s="170" t="s">
        <v>348</v>
      </c>
      <c r="M31" s="170" t="s">
        <v>41</v>
      </c>
      <c r="N31" s="170" t="s">
        <v>315</v>
      </c>
      <c r="O31" s="170" t="s">
        <v>2575</v>
      </c>
      <c r="P31" s="173">
        <v>1</v>
      </c>
      <c r="Q31" s="173">
        <v>0</v>
      </c>
      <c r="R31" s="173">
        <v>1</v>
      </c>
      <c r="S31" s="170" t="s">
        <v>52</v>
      </c>
      <c r="T31" s="171" t="s">
        <v>52</v>
      </c>
    </row>
    <row r="32" spans="2:20" s="174" customFormat="1" ht="45" x14ac:dyDescent="0.25">
      <c r="B32" s="168" t="s">
        <v>1</v>
      </c>
      <c r="C32" s="168">
        <v>515</v>
      </c>
      <c r="D32" s="169" t="s">
        <v>783</v>
      </c>
      <c r="E32" s="169" t="s">
        <v>2860</v>
      </c>
      <c r="F32" s="170" t="s">
        <v>2575</v>
      </c>
      <c r="G32" s="170" t="s">
        <v>4079</v>
      </c>
      <c r="H32" s="171" t="s">
        <v>52</v>
      </c>
      <c r="I32" s="172" t="s">
        <v>52</v>
      </c>
      <c r="J32" s="169" t="s">
        <v>2693</v>
      </c>
      <c r="K32" s="170" t="s">
        <v>203</v>
      </c>
      <c r="L32" s="170" t="s">
        <v>339</v>
      </c>
      <c r="M32" s="170" t="s">
        <v>2694</v>
      </c>
      <c r="N32" s="170" t="s">
        <v>59</v>
      </c>
      <c r="O32" s="170" t="s">
        <v>2575</v>
      </c>
      <c r="P32" s="173">
        <v>1</v>
      </c>
      <c r="Q32" s="173">
        <v>0</v>
      </c>
      <c r="R32" s="173">
        <v>1</v>
      </c>
      <c r="S32" s="170" t="s">
        <v>52</v>
      </c>
      <c r="T32" s="171" t="s">
        <v>52</v>
      </c>
    </row>
    <row r="33" spans="2:20" s="174" customFormat="1" ht="45" x14ac:dyDescent="0.25">
      <c r="B33" s="168" t="s">
        <v>1</v>
      </c>
      <c r="C33" s="168">
        <v>515</v>
      </c>
      <c r="D33" s="169" t="s">
        <v>2843</v>
      </c>
      <c r="E33" s="169" t="s">
        <v>2844</v>
      </c>
      <c r="F33" s="170" t="s">
        <v>2575</v>
      </c>
      <c r="G33" s="170" t="s">
        <v>4079</v>
      </c>
      <c r="H33" s="171">
        <v>44810</v>
      </c>
      <c r="I33" s="172" t="s">
        <v>330</v>
      </c>
      <c r="J33" s="169" t="s">
        <v>2861</v>
      </c>
      <c r="K33" s="170" t="s">
        <v>203</v>
      </c>
      <c r="L33" s="170" t="s">
        <v>884</v>
      </c>
      <c r="M33" s="170" t="s">
        <v>2862</v>
      </c>
      <c r="N33" s="170" t="s">
        <v>60</v>
      </c>
      <c r="O33" s="170" t="s">
        <v>2575</v>
      </c>
      <c r="P33" s="173">
        <v>8921.56</v>
      </c>
      <c r="Q33" s="173">
        <v>743</v>
      </c>
      <c r="R33" s="173">
        <f>P33-Q33</f>
        <v>8178.5599999999995</v>
      </c>
      <c r="S33" s="170" t="s">
        <v>52</v>
      </c>
      <c r="T33" s="171" t="s">
        <v>52</v>
      </c>
    </row>
    <row r="34" spans="2:20" s="174" customFormat="1" ht="45" x14ac:dyDescent="0.25">
      <c r="B34" s="168" t="s">
        <v>1</v>
      </c>
      <c r="C34" s="168">
        <v>515</v>
      </c>
      <c r="D34" s="169" t="s">
        <v>2710</v>
      </c>
      <c r="E34" s="169" t="s">
        <v>2711</v>
      </c>
      <c r="F34" s="170" t="s">
        <v>2575</v>
      </c>
      <c r="G34" s="170" t="s">
        <v>4079</v>
      </c>
      <c r="H34" s="171">
        <v>45208</v>
      </c>
      <c r="I34" s="172" t="s">
        <v>330</v>
      </c>
      <c r="J34" s="169" t="s">
        <v>883</v>
      </c>
      <c r="K34" s="170" t="s">
        <v>2294</v>
      </c>
      <c r="L34" s="170" t="s">
        <v>2695</v>
      </c>
      <c r="M34" s="170" t="s">
        <v>2696</v>
      </c>
      <c r="N34" s="170" t="s">
        <v>60</v>
      </c>
      <c r="O34" s="170" t="s">
        <v>2575</v>
      </c>
      <c r="P34" s="173">
        <v>9728.5</v>
      </c>
      <c r="Q34" s="173">
        <v>0</v>
      </c>
      <c r="R34" s="173">
        <v>9728.5</v>
      </c>
      <c r="S34" s="170">
        <v>5386</v>
      </c>
      <c r="T34" s="171">
        <v>45208</v>
      </c>
    </row>
    <row r="35" spans="2:20" s="174" customFormat="1" ht="45" x14ac:dyDescent="0.25">
      <c r="B35" s="168" t="s">
        <v>1</v>
      </c>
      <c r="C35" s="168">
        <v>515</v>
      </c>
      <c r="D35" s="169" t="s">
        <v>2712</v>
      </c>
      <c r="E35" s="169" t="s">
        <v>2713</v>
      </c>
      <c r="F35" s="170" t="s">
        <v>2575</v>
      </c>
      <c r="G35" s="170" t="s">
        <v>4079</v>
      </c>
      <c r="H35" s="171">
        <v>44966</v>
      </c>
      <c r="I35" s="172" t="s">
        <v>330</v>
      </c>
      <c r="J35" s="169" t="s">
        <v>2697</v>
      </c>
      <c r="K35" s="170" t="s">
        <v>40</v>
      </c>
      <c r="L35" s="170" t="s">
        <v>2698</v>
      </c>
      <c r="M35" s="170" t="s">
        <v>2699</v>
      </c>
      <c r="N35" s="170" t="s">
        <v>59</v>
      </c>
      <c r="O35" s="170" t="s">
        <v>2575</v>
      </c>
      <c r="P35" s="173">
        <v>17656.650000000001</v>
      </c>
      <c r="Q35" s="173">
        <v>0</v>
      </c>
      <c r="R35" s="173">
        <v>17656.650000000001</v>
      </c>
      <c r="S35" s="170">
        <v>577</v>
      </c>
      <c r="T35" s="171">
        <v>44966</v>
      </c>
    </row>
    <row r="36" spans="2:20" s="174" customFormat="1" ht="45" x14ac:dyDescent="0.25">
      <c r="B36" s="168" t="s">
        <v>1</v>
      </c>
      <c r="C36" s="168">
        <v>515</v>
      </c>
      <c r="D36" s="169" t="s">
        <v>2714</v>
      </c>
      <c r="E36" s="169" t="s">
        <v>2715</v>
      </c>
      <c r="F36" s="170" t="s">
        <v>2575</v>
      </c>
      <c r="G36" s="170" t="s">
        <v>4079</v>
      </c>
      <c r="H36" s="171" t="s">
        <v>52</v>
      </c>
      <c r="I36" s="172" t="s">
        <v>52</v>
      </c>
      <c r="J36" s="169" t="s">
        <v>2700</v>
      </c>
      <c r="K36" s="170" t="s">
        <v>71</v>
      </c>
      <c r="L36" s="170" t="s">
        <v>2701</v>
      </c>
      <c r="M36" s="170" t="s">
        <v>2702</v>
      </c>
      <c r="N36" s="170" t="s">
        <v>60</v>
      </c>
      <c r="O36" s="170" t="s">
        <v>2575</v>
      </c>
      <c r="P36" s="173">
        <v>1</v>
      </c>
      <c r="Q36" s="173">
        <v>0</v>
      </c>
      <c r="R36" s="173">
        <v>1</v>
      </c>
      <c r="S36" s="170" t="s">
        <v>52</v>
      </c>
      <c r="T36" s="171" t="s">
        <v>52</v>
      </c>
    </row>
    <row r="37" spans="2:20" s="174" customFormat="1" ht="45" x14ac:dyDescent="0.25">
      <c r="B37" s="168" t="s">
        <v>278</v>
      </c>
      <c r="C37" s="168">
        <v>564</v>
      </c>
      <c r="D37" s="169" t="s">
        <v>2720</v>
      </c>
      <c r="E37" s="169" t="s">
        <v>2721</v>
      </c>
      <c r="F37" s="170" t="s">
        <v>2575</v>
      </c>
      <c r="G37" s="170" t="s">
        <v>4079</v>
      </c>
      <c r="H37" s="171" t="s">
        <v>52</v>
      </c>
      <c r="I37" s="172" t="s">
        <v>52</v>
      </c>
      <c r="J37" s="169" t="s">
        <v>2842</v>
      </c>
      <c r="K37" s="170" t="s">
        <v>2717</v>
      </c>
      <c r="L37" s="170" t="s">
        <v>2718</v>
      </c>
      <c r="M37" s="170" t="s">
        <v>2719</v>
      </c>
      <c r="N37" s="170" t="s">
        <v>60</v>
      </c>
      <c r="O37" s="170" t="s">
        <v>2575</v>
      </c>
      <c r="P37" s="173">
        <v>1</v>
      </c>
      <c r="Q37" s="173">
        <v>0</v>
      </c>
      <c r="R37" s="173">
        <v>1</v>
      </c>
      <c r="S37" s="170" t="s">
        <v>52</v>
      </c>
      <c r="T37" s="171" t="s">
        <v>52</v>
      </c>
    </row>
    <row r="38" spans="2:20" s="207" customFormat="1" ht="75" customHeight="1" x14ac:dyDescent="0.25">
      <c r="B38" s="198"/>
      <c r="C38" s="198"/>
      <c r="D38" s="203" t="s">
        <v>4111</v>
      </c>
      <c r="E38" s="203" t="s">
        <v>4103</v>
      </c>
      <c r="F38" s="204" t="s">
        <v>2575</v>
      </c>
      <c r="G38" s="204" t="s">
        <v>4079</v>
      </c>
      <c r="H38" s="205">
        <v>45687</v>
      </c>
      <c r="I38" s="206" t="s">
        <v>330</v>
      </c>
      <c r="J38" s="203" t="s">
        <v>4105</v>
      </c>
      <c r="K38" s="204" t="s">
        <v>82</v>
      </c>
      <c r="L38" s="204" t="s">
        <v>4106</v>
      </c>
      <c r="M38" s="204" t="s">
        <v>4107</v>
      </c>
      <c r="N38" s="204" t="s">
        <v>60</v>
      </c>
      <c r="O38" s="204" t="s">
        <v>2575</v>
      </c>
      <c r="P38" s="201">
        <v>6999</v>
      </c>
      <c r="Q38" s="201"/>
      <c r="R38" s="201">
        <v>6999</v>
      </c>
      <c r="S38" s="204" t="s">
        <v>4108</v>
      </c>
      <c r="T38" s="205">
        <v>45687</v>
      </c>
    </row>
    <row r="39" spans="2:20" s="207" customFormat="1" ht="45" x14ac:dyDescent="0.25">
      <c r="B39" s="198"/>
      <c r="C39" s="198"/>
      <c r="D39" s="203" t="s">
        <v>4112</v>
      </c>
      <c r="E39" s="203" t="s">
        <v>4109</v>
      </c>
      <c r="F39" s="204" t="s">
        <v>2575</v>
      </c>
      <c r="G39" s="204" t="s">
        <v>4079</v>
      </c>
      <c r="H39" s="205">
        <v>45687</v>
      </c>
      <c r="I39" s="206" t="s">
        <v>330</v>
      </c>
      <c r="J39" s="203" t="s">
        <v>4110</v>
      </c>
      <c r="K39" s="204" t="s">
        <v>40</v>
      </c>
      <c r="L39" s="204" t="s">
        <v>4106</v>
      </c>
      <c r="M39" s="204" t="s">
        <v>4101</v>
      </c>
      <c r="N39" s="204" t="s">
        <v>60</v>
      </c>
      <c r="O39" s="204" t="s">
        <v>2575</v>
      </c>
      <c r="P39" s="201">
        <v>15999</v>
      </c>
      <c r="Q39" s="201"/>
      <c r="R39" s="201">
        <v>15999</v>
      </c>
      <c r="S39" s="204" t="s">
        <v>4108</v>
      </c>
      <c r="T39" s="205">
        <v>45687</v>
      </c>
    </row>
    <row r="40" spans="2:20" s="181" customFormat="1" ht="30" x14ac:dyDescent="0.25">
      <c r="B40" s="175"/>
      <c r="C40" s="175"/>
      <c r="D40" s="176"/>
      <c r="E40" s="176"/>
      <c r="F40" s="177"/>
      <c r="G40" s="177"/>
      <c r="H40" s="178"/>
      <c r="I40" s="179"/>
      <c r="J40" s="176" t="s">
        <v>3999</v>
      </c>
      <c r="K40" s="177"/>
      <c r="L40" s="177"/>
      <c r="M40" s="177"/>
      <c r="N40" s="177"/>
      <c r="O40" s="177"/>
      <c r="P40" s="180"/>
      <c r="Q40" s="180"/>
      <c r="R40" s="180"/>
      <c r="S40" s="177"/>
      <c r="T40" s="178"/>
    </row>
    <row r="41" spans="2:20" s="181" customFormat="1" ht="30" x14ac:dyDescent="0.25">
      <c r="B41" s="175"/>
      <c r="C41" s="175"/>
      <c r="D41" s="176"/>
      <c r="E41" s="176"/>
      <c r="F41" s="177"/>
      <c r="G41" s="177"/>
      <c r="H41" s="178"/>
      <c r="I41" s="179"/>
      <c r="J41" s="176" t="s">
        <v>4000</v>
      </c>
      <c r="K41" s="177"/>
      <c r="L41" s="177"/>
      <c r="M41" s="177"/>
      <c r="N41" s="177"/>
      <c r="O41" s="177"/>
      <c r="P41" s="180"/>
      <c r="Q41" s="180"/>
      <c r="R41" s="180"/>
      <c r="S41" s="177"/>
      <c r="T41" s="178"/>
    </row>
    <row r="42" spans="2:20" s="181" customFormat="1" ht="30" x14ac:dyDescent="0.25">
      <c r="B42" s="175"/>
      <c r="C42" s="175"/>
      <c r="D42" s="176"/>
      <c r="E42" s="176"/>
      <c r="F42" s="177"/>
      <c r="G42" s="177"/>
      <c r="H42" s="178"/>
      <c r="I42" s="179"/>
      <c r="J42" s="176" t="s">
        <v>4001</v>
      </c>
      <c r="K42" s="177"/>
      <c r="L42" s="177"/>
      <c r="M42" s="177"/>
      <c r="N42" s="177"/>
      <c r="O42" s="177"/>
      <c r="P42" s="180"/>
      <c r="Q42" s="180"/>
      <c r="R42" s="180"/>
      <c r="S42" s="177"/>
      <c r="T42" s="178"/>
    </row>
    <row r="43" spans="2:20" s="181" customFormat="1" ht="30" x14ac:dyDescent="0.25">
      <c r="B43" s="175"/>
      <c r="C43" s="175"/>
      <c r="D43" s="176"/>
      <c r="E43" s="176" t="s">
        <v>231</v>
      </c>
      <c r="F43" s="177"/>
      <c r="G43" s="177"/>
      <c r="H43" s="178"/>
      <c r="I43" s="179"/>
      <c r="J43" s="176" t="s">
        <v>4002</v>
      </c>
      <c r="K43" s="177"/>
      <c r="L43" s="177"/>
      <c r="M43" s="177"/>
      <c r="N43" s="177"/>
      <c r="O43" s="177"/>
      <c r="P43" s="180"/>
      <c r="Q43" s="180"/>
      <c r="R43" s="180"/>
      <c r="S43" s="177"/>
      <c r="T43" s="178"/>
    </row>
    <row r="44" spans="2:20" s="181" customFormat="1" ht="30" x14ac:dyDescent="0.25">
      <c r="B44" s="175"/>
      <c r="C44" s="175"/>
      <c r="D44" s="176"/>
      <c r="E44" s="176"/>
      <c r="F44" s="177"/>
      <c r="G44" s="177"/>
      <c r="H44" s="178"/>
      <c r="I44" s="179"/>
      <c r="J44" s="176" t="s">
        <v>4003</v>
      </c>
      <c r="K44" s="177"/>
      <c r="L44" s="177"/>
      <c r="M44" s="177"/>
      <c r="N44" s="177"/>
      <c r="O44" s="177"/>
      <c r="P44" s="180"/>
      <c r="Q44" s="180"/>
      <c r="R44" s="180"/>
      <c r="S44" s="177"/>
      <c r="T44" s="178"/>
    </row>
    <row r="45" spans="2:20" s="181" customFormat="1" ht="30" x14ac:dyDescent="0.25">
      <c r="B45" s="175"/>
      <c r="C45" s="175"/>
      <c r="D45" s="176"/>
      <c r="E45" s="176"/>
      <c r="F45" s="177"/>
      <c r="G45" s="177"/>
      <c r="H45" s="178"/>
      <c r="I45" s="179"/>
      <c r="J45" s="176" t="s">
        <v>4004</v>
      </c>
      <c r="K45" s="177"/>
      <c r="L45" s="177"/>
      <c r="M45" s="177"/>
      <c r="N45" s="177"/>
      <c r="O45" s="177"/>
      <c r="P45" s="180"/>
      <c r="Q45" s="180"/>
      <c r="R45" s="180"/>
      <c r="S45" s="177"/>
      <c r="T45" s="178"/>
    </row>
    <row r="46" spans="2:20" s="181" customFormat="1" ht="30" customHeight="1" x14ac:dyDescent="0.25">
      <c r="B46" s="175"/>
      <c r="C46" s="175"/>
      <c r="D46" s="176"/>
      <c r="E46" s="176" t="s">
        <v>1416</v>
      </c>
      <c r="F46" s="177"/>
      <c r="G46" s="177"/>
      <c r="H46" s="178"/>
      <c r="I46" s="179"/>
      <c r="J46" s="176" t="s">
        <v>4005</v>
      </c>
      <c r="K46" s="177"/>
      <c r="L46" s="177"/>
      <c r="M46" s="177"/>
      <c r="N46" s="177"/>
      <c r="O46" s="177"/>
      <c r="P46" s="180"/>
      <c r="Q46" s="180"/>
      <c r="R46" s="180"/>
      <c r="S46" s="177"/>
      <c r="T46" s="178"/>
    </row>
    <row r="47" spans="2:20" s="181" customFormat="1" ht="30" customHeight="1" x14ac:dyDescent="0.25">
      <c r="B47" s="175"/>
      <c r="C47" s="175"/>
      <c r="D47" s="176"/>
      <c r="E47" s="176" t="s">
        <v>4006</v>
      </c>
      <c r="F47" s="177"/>
      <c r="G47" s="177"/>
      <c r="H47" s="178"/>
      <c r="I47" s="179"/>
      <c r="J47" s="176" t="s">
        <v>4005</v>
      </c>
      <c r="K47" s="177"/>
      <c r="L47" s="177"/>
      <c r="M47" s="177"/>
      <c r="N47" s="177"/>
      <c r="O47" s="177"/>
      <c r="P47" s="180"/>
      <c r="Q47" s="180"/>
      <c r="R47" s="180"/>
      <c r="S47" s="177"/>
      <c r="T47" s="178"/>
    </row>
    <row r="48" spans="2:20" s="181" customFormat="1" ht="30" x14ac:dyDescent="0.25">
      <c r="B48" s="175"/>
      <c r="C48" s="175"/>
      <c r="D48" s="176"/>
      <c r="E48" s="176"/>
      <c r="F48" s="177"/>
      <c r="G48" s="177"/>
      <c r="H48" s="178"/>
      <c r="I48" s="179"/>
      <c r="J48" s="176" t="s">
        <v>4007</v>
      </c>
      <c r="K48" s="177"/>
      <c r="L48" s="177"/>
      <c r="M48" s="177"/>
      <c r="N48" s="177"/>
      <c r="O48" s="177"/>
      <c r="P48" s="180"/>
      <c r="Q48" s="180"/>
      <c r="R48" s="180"/>
      <c r="S48" s="177"/>
      <c r="T48" s="178"/>
    </row>
    <row r="49" spans="2:20" s="181" customFormat="1" ht="30" x14ac:dyDescent="0.25">
      <c r="B49" s="175"/>
      <c r="C49" s="175"/>
      <c r="D49" s="176"/>
      <c r="E49" s="176" t="s">
        <v>517</v>
      </c>
      <c r="F49" s="177"/>
      <c r="G49" s="177"/>
      <c r="H49" s="178"/>
      <c r="I49" s="179"/>
      <c r="J49" s="176" t="s">
        <v>4008</v>
      </c>
      <c r="K49" s="177"/>
      <c r="L49" s="177"/>
      <c r="M49" s="177"/>
      <c r="N49" s="177"/>
      <c r="O49" s="177"/>
      <c r="P49" s="180"/>
      <c r="Q49" s="180"/>
      <c r="R49" s="180"/>
      <c r="S49" s="177"/>
      <c r="T49" s="178"/>
    </row>
    <row r="50" spans="2:20" s="181" customFormat="1" ht="30" x14ac:dyDescent="0.25">
      <c r="B50" s="175"/>
      <c r="C50" s="175"/>
      <c r="D50" s="176"/>
      <c r="E50" s="176" t="s">
        <v>497</v>
      </c>
      <c r="F50" s="177"/>
      <c r="G50" s="177"/>
      <c r="H50" s="178"/>
      <c r="I50" s="179"/>
      <c r="J50" s="176" t="s">
        <v>4009</v>
      </c>
      <c r="K50" s="177"/>
      <c r="L50" s="177"/>
      <c r="M50" s="177"/>
      <c r="N50" s="177"/>
      <c r="O50" s="177"/>
      <c r="P50" s="180"/>
      <c r="Q50" s="180"/>
      <c r="R50" s="180"/>
      <c r="S50" s="177"/>
      <c r="T50" s="178"/>
    </row>
    <row r="51" spans="2:20" s="181" customFormat="1" ht="30" x14ac:dyDescent="0.25">
      <c r="B51" s="175"/>
      <c r="C51" s="175"/>
      <c r="D51" s="176"/>
      <c r="E51" s="176" t="s">
        <v>493</v>
      </c>
      <c r="F51" s="177"/>
      <c r="G51" s="177"/>
      <c r="H51" s="178"/>
      <c r="I51" s="179"/>
      <c r="J51" s="176" t="s">
        <v>4010</v>
      </c>
      <c r="K51" s="177"/>
      <c r="L51" s="177"/>
      <c r="M51" s="177"/>
      <c r="N51" s="177"/>
      <c r="O51" s="177"/>
      <c r="P51" s="180"/>
      <c r="Q51" s="180"/>
      <c r="R51" s="180"/>
      <c r="S51" s="177"/>
      <c r="T51" s="178"/>
    </row>
    <row r="52" spans="2:20" s="181" customFormat="1" ht="30" x14ac:dyDescent="0.25">
      <c r="B52" s="175"/>
      <c r="C52" s="175"/>
      <c r="D52" s="176"/>
      <c r="E52" s="176"/>
      <c r="F52" s="177"/>
      <c r="G52" s="177"/>
      <c r="H52" s="178"/>
      <c r="I52" s="179"/>
      <c r="J52" s="176" t="s">
        <v>4011</v>
      </c>
      <c r="K52" s="177"/>
      <c r="L52" s="177"/>
      <c r="M52" s="177"/>
      <c r="N52" s="177"/>
      <c r="O52" s="177"/>
      <c r="P52" s="180"/>
      <c r="Q52" s="180"/>
      <c r="R52" s="180"/>
      <c r="S52" s="177"/>
      <c r="T52" s="178"/>
    </row>
    <row r="53" spans="2:20" s="181" customFormat="1" ht="30" x14ac:dyDescent="0.25">
      <c r="B53" s="175"/>
      <c r="C53" s="175"/>
      <c r="D53" s="176"/>
      <c r="E53" s="176"/>
      <c r="F53" s="177"/>
      <c r="G53" s="177"/>
      <c r="H53" s="178"/>
      <c r="I53" s="179"/>
      <c r="J53" s="176" t="s">
        <v>4012</v>
      </c>
      <c r="K53" s="177"/>
      <c r="L53" s="177"/>
      <c r="M53" s="177"/>
      <c r="N53" s="177"/>
      <c r="O53" s="177"/>
      <c r="P53" s="180"/>
      <c r="Q53" s="180"/>
      <c r="R53" s="180"/>
      <c r="S53" s="177"/>
      <c r="T53" s="178"/>
    </row>
    <row r="54" spans="2:20" s="181" customFormat="1" ht="30" x14ac:dyDescent="0.25">
      <c r="B54" s="175"/>
      <c r="C54" s="175"/>
      <c r="D54" s="176"/>
      <c r="E54" s="176"/>
      <c r="F54" s="177"/>
      <c r="G54" s="177"/>
      <c r="H54" s="178"/>
      <c r="I54" s="179"/>
      <c r="J54" s="176" t="s">
        <v>4013</v>
      </c>
      <c r="K54" s="177"/>
      <c r="L54" s="177"/>
      <c r="M54" s="177"/>
      <c r="N54" s="177"/>
      <c r="O54" s="177"/>
      <c r="P54" s="180"/>
      <c r="Q54" s="180"/>
      <c r="R54" s="180"/>
      <c r="S54" s="177"/>
      <c r="T54" s="178"/>
    </row>
    <row r="55" spans="2:20" ht="15.75" x14ac:dyDescent="0.25"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1"/>
      <c r="Q55" s="20"/>
      <c r="R55" s="44"/>
      <c r="S55" s="20"/>
      <c r="T55" s="20"/>
    </row>
    <row r="56" spans="2:20" ht="15.75" x14ac:dyDescent="0.25"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1"/>
      <c r="Q56" s="20"/>
      <c r="R56" s="44"/>
      <c r="S56" s="20"/>
      <c r="T56" s="20"/>
    </row>
    <row r="57" spans="2:20" ht="15.75" x14ac:dyDescent="0.25"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1"/>
      <c r="Q57" s="20"/>
      <c r="R57" s="44"/>
      <c r="S57" s="20"/>
      <c r="T57" s="20"/>
    </row>
    <row r="58" spans="2:20" ht="15.75" x14ac:dyDescent="0.25"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0"/>
      <c r="R58" s="44"/>
      <c r="S58" s="20"/>
      <c r="T58" s="20"/>
    </row>
    <row r="59" spans="2:20" ht="15.75" x14ac:dyDescent="0.25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1"/>
      <c r="Q59" s="20"/>
      <c r="R59" s="44"/>
      <c r="S59" s="20"/>
      <c r="T59" s="20"/>
    </row>
    <row r="60" spans="2:20" ht="15.75" x14ac:dyDescent="0.25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1"/>
      <c r="Q60" s="20"/>
      <c r="R60" s="44"/>
      <c r="S60" s="20"/>
      <c r="T60" s="20"/>
    </row>
    <row r="61" spans="2:20" ht="15.75" x14ac:dyDescent="0.25"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1"/>
      <c r="Q61" s="20"/>
      <c r="R61" s="44"/>
      <c r="S61" s="20"/>
      <c r="T61" s="20"/>
    </row>
    <row r="62" spans="2:20" ht="15.75" x14ac:dyDescent="0.25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1"/>
      <c r="Q62" s="20"/>
      <c r="R62" s="44"/>
      <c r="S62" s="20"/>
      <c r="T62" s="20"/>
    </row>
    <row r="63" spans="2:20" ht="15.75" x14ac:dyDescent="0.25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0"/>
      <c r="R63" s="44"/>
      <c r="S63" s="20"/>
      <c r="T63" s="20"/>
    </row>
    <row r="64" spans="2:20" ht="15.75" x14ac:dyDescent="0.25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1"/>
      <c r="Q64" s="20"/>
      <c r="R64" s="44"/>
      <c r="S64" s="20"/>
      <c r="T64" s="20"/>
    </row>
    <row r="65" spans="2:20" ht="15.75" x14ac:dyDescent="0.25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1"/>
      <c r="Q65" s="20"/>
      <c r="R65" s="44"/>
      <c r="S65" s="20"/>
      <c r="T65" s="20"/>
    </row>
    <row r="66" spans="2:20" ht="15.75" x14ac:dyDescent="0.25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1"/>
      <c r="Q66" s="20"/>
      <c r="R66" s="44"/>
      <c r="S66" s="20"/>
      <c r="T66" s="20"/>
    </row>
    <row r="67" spans="2:20" ht="15.75" x14ac:dyDescent="0.25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1"/>
      <c r="Q67" s="20"/>
      <c r="R67" s="44"/>
      <c r="S67" s="20"/>
      <c r="T67" s="20"/>
    </row>
    <row r="68" spans="2:20" ht="15.75" x14ac:dyDescent="0.25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0"/>
      <c r="R68" s="44"/>
      <c r="S68" s="20"/>
      <c r="T68" s="20"/>
    </row>
    <row r="69" spans="2:20" ht="15.75" x14ac:dyDescent="0.25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1"/>
      <c r="Q69" s="20"/>
      <c r="R69" s="44"/>
      <c r="S69" s="20"/>
      <c r="T69" s="20"/>
    </row>
    <row r="70" spans="2:20" ht="15.75" x14ac:dyDescent="0.25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1"/>
      <c r="Q70" s="20"/>
      <c r="R70" s="44"/>
      <c r="S70" s="20"/>
      <c r="T70" s="20"/>
    </row>
    <row r="71" spans="2:20" ht="15.75" x14ac:dyDescent="0.25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1"/>
      <c r="Q71" s="20"/>
      <c r="R71" s="44"/>
      <c r="S71" s="20"/>
      <c r="T71" s="20"/>
    </row>
    <row r="72" spans="2:20" ht="15.75" x14ac:dyDescent="0.25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1"/>
      <c r="Q72" s="20"/>
      <c r="R72" s="44"/>
      <c r="S72" s="20"/>
      <c r="T72" s="20"/>
    </row>
    <row r="73" spans="2:20" ht="15.75" x14ac:dyDescent="0.25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0"/>
      <c r="R73" s="44"/>
      <c r="S73" s="20"/>
      <c r="T73" s="20"/>
    </row>
    <row r="74" spans="2:20" ht="15.75" x14ac:dyDescent="0.25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1"/>
      <c r="Q74" s="20"/>
      <c r="R74" s="44"/>
      <c r="S74" s="20"/>
      <c r="T74" s="20"/>
    </row>
    <row r="75" spans="2:20" ht="15.75" x14ac:dyDescent="0.25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1"/>
      <c r="Q75" s="20"/>
      <c r="R75" s="44"/>
      <c r="S75" s="20"/>
      <c r="T75" s="20"/>
    </row>
    <row r="76" spans="2:20" ht="15.75" x14ac:dyDescent="0.25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1"/>
      <c r="Q76" s="20"/>
      <c r="R76" s="44"/>
      <c r="S76" s="20"/>
      <c r="T76" s="20"/>
    </row>
    <row r="77" spans="2:20" ht="15.75" x14ac:dyDescent="0.25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1"/>
      <c r="Q77" s="20"/>
      <c r="R77" s="44"/>
      <c r="S77" s="20"/>
      <c r="T77" s="20"/>
    </row>
    <row r="78" spans="2:20" ht="15.75" x14ac:dyDescent="0.25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0"/>
      <c r="R78" s="44"/>
      <c r="S78" s="20"/>
      <c r="T78" s="20"/>
    </row>
    <row r="79" spans="2:20" ht="15.75" x14ac:dyDescent="0.25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1"/>
      <c r="Q79" s="20"/>
      <c r="R79" s="44"/>
      <c r="S79" s="20"/>
      <c r="T79" s="20"/>
    </row>
    <row r="80" spans="2:20" ht="15.75" x14ac:dyDescent="0.25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1"/>
      <c r="Q80" s="20"/>
      <c r="R80" s="44"/>
      <c r="S80" s="20"/>
      <c r="T80" s="20"/>
    </row>
    <row r="81" spans="2:20" ht="15.75" x14ac:dyDescent="0.25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1"/>
      <c r="Q81" s="20"/>
      <c r="R81" s="44"/>
      <c r="S81" s="20"/>
      <c r="T81" s="20"/>
    </row>
    <row r="82" spans="2:20" ht="15.75" x14ac:dyDescent="0.25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1"/>
      <c r="Q82" s="20"/>
      <c r="R82" s="44"/>
      <c r="S82" s="20"/>
      <c r="T82" s="20"/>
    </row>
    <row r="83" spans="2:20" ht="15.75" x14ac:dyDescent="0.25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0"/>
      <c r="R83" s="44"/>
      <c r="S83" s="20"/>
      <c r="T83" s="20"/>
    </row>
    <row r="84" spans="2:20" ht="15.75" x14ac:dyDescent="0.25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1"/>
      <c r="Q84" s="20"/>
      <c r="R84" s="44"/>
      <c r="S84" s="20"/>
      <c r="T84" s="20"/>
    </row>
    <row r="85" spans="2:20" ht="15.75" x14ac:dyDescent="0.25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1"/>
      <c r="Q85" s="20"/>
      <c r="R85" s="44"/>
      <c r="S85" s="20"/>
      <c r="T85" s="20"/>
    </row>
    <row r="86" spans="2:20" ht="15.75" x14ac:dyDescent="0.25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1"/>
      <c r="Q86" s="20"/>
      <c r="R86" s="44"/>
      <c r="S86" s="20"/>
      <c r="T86" s="20"/>
    </row>
    <row r="87" spans="2:20" ht="15.75" x14ac:dyDescent="0.25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1"/>
      <c r="Q87" s="20"/>
      <c r="R87" s="44"/>
      <c r="S87" s="20"/>
      <c r="T87" s="20"/>
    </row>
    <row r="88" spans="2:20" ht="15.75" x14ac:dyDescent="0.25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0"/>
      <c r="R88" s="44"/>
      <c r="S88" s="20"/>
      <c r="T88" s="20"/>
    </row>
    <row r="89" spans="2:20" ht="15.75" x14ac:dyDescent="0.25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1"/>
      <c r="Q89" s="20"/>
      <c r="R89" s="44"/>
      <c r="S89" s="20"/>
      <c r="T89" s="20"/>
    </row>
    <row r="90" spans="2:20" ht="15.75" x14ac:dyDescent="0.25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1"/>
      <c r="Q90" s="20"/>
      <c r="R90" s="44"/>
      <c r="S90" s="20"/>
      <c r="T90" s="20"/>
    </row>
    <row r="91" spans="2:20" ht="15.75" x14ac:dyDescent="0.25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1"/>
      <c r="Q91" s="20"/>
      <c r="R91" s="44"/>
      <c r="S91" s="20"/>
      <c r="T91" s="20"/>
    </row>
    <row r="92" spans="2:20" ht="15.75" x14ac:dyDescent="0.25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1"/>
      <c r="Q92" s="20"/>
      <c r="R92" s="44"/>
      <c r="S92" s="20"/>
      <c r="T92" s="20"/>
    </row>
    <row r="93" spans="2:20" ht="15.75" x14ac:dyDescent="0.25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0"/>
      <c r="R93" s="44"/>
      <c r="S93" s="20"/>
      <c r="T93" s="20"/>
    </row>
    <row r="94" spans="2:20" ht="15.75" x14ac:dyDescent="0.25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1"/>
      <c r="Q94" s="20"/>
      <c r="R94" s="44"/>
      <c r="S94" s="20"/>
      <c r="T94" s="20"/>
    </row>
    <row r="95" spans="2:20" ht="15.75" x14ac:dyDescent="0.25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1"/>
      <c r="Q95" s="20"/>
      <c r="R95" s="44"/>
      <c r="S95" s="20"/>
      <c r="T95" s="20"/>
    </row>
    <row r="96" spans="2:20" ht="15.75" x14ac:dyDescent="0.25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1"/>
      <c r="Q96" s="20"/>
      <c r="R96" s="44"/>
      <c r="S96" s="20"/>
      <c r="T96" s="20"/>
    </row>
    <row r="97" spans="2:20" ht="15.75" x14ac:dyDescent="0.25"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1"/>
      <c r="Q97" s="20"/>
      <c r="R97" s="44"/>
      <c r="S97" s="20"/>
      <c r="T97" s="20"/>
    </row>
    <row r="98" spans="2:20" ht="15.75" x14ac:dyDescent="0.25"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0"/>
      <c r="R98" s="44"/>
      <c r="S98" s="20"/>
      <c r="T98" s="20"/>
    </row>
    <row r="99" spans="2:20" ht="15.75" x14ac:dyDescent="0.25"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1"/>
      <c r="Q99" s="20"/>
      <c r="R99" s="44"/>
      <c r="S99" s="20"/>
      <c r="T99" s="20"/>
    </row>
    <row r="100" spans="2:20" ht="15.75" x14ac:dyDescent="0.25"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Q100" s="20"/>
      <c r="R100" s="44"/>
      <c r="S100" s="20"/>
      <c r="T100" s="20"/>
    </row>
    <row r="101" spans="2:20" ht="15.75" x14ac:dyDescent="0.25"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1"/>
      <c r="Q101" s="20"/>
      <c r="R101" s="44"/>
      <c r="S101" s="20"/>
      <c r="T101" s="20"/>
    </row>
    <row r="102" spans="2:20" ht="15.75" x14ac:dyDescent="0.25"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1"/>
      <c r="Q102" s="20"/>
      <c r="R102" s="44"/>
      <c r="S102" s="20"/>
      <c r="T102" s="20"/>
    </row>
    <row r="103" spans="2:20" ht="15.75" x14ac:dyDescent="0.25"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0"/>
      <c r="R103" s="44"/>
      <c r="S103" s="20"/>
      <c r="T103" s="20"/>
    </row>
    <row r="104" spans="2:20" ht="15.75" x14ac:dyDescent="0.25"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1"/>
      <c r="Q104" s="20"/>
      <c r="R104" s="44"/>
      <c r="S104" s="20"/>
      <c r="T104" s="20"/>
    </row>
    <row r="105" spans="2:20" ht="15.75" x14ac:dyDescent="0.25"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1"/>
      <c r="Q105" s="20"/>
      <c r="R105" s="44"/>
      <c r="S105" s="20"/>
      <c r="T105" s="20"/>
    </row>
    <row r="106" spans="2:20" ht="15.75" x14ac:dyDescent="0.25"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1"/>
      <c r="Q106" s="20"/>
      <c r="R106" s="44"/>
      <c r="S106" s="20"/>
      <c r="T106" s="20"/>
    </row>
    <row r="107" spans="2:20" ht="15.75" x14ac:dyDescent="0.25"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1"/>
      <c r="Q107" s="20"/>
      <c r="R107" s="44"/>
      <c r="S107" s="20"/>
      <c r="T107" s="20"/>
    </row>
    <row r="108" spans="2:20" ht="15.75" x14ac:dyDescent="0.25"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0"/>
      <c r="R108" s="44"/>
      <c r="S108" s="20"/>
      <c r="T108" s="20"/>
    </row>
    <row r="109" spans="2:20" ht="15.75" x14ac:dyDescent="0.25"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1"/>
      <c r="Q109" s="20"/>
      <c r="R109" s="44"/>
      <c r="S109" s="20"/>
      <c r="T109" s="20"/>
    </row>
    <row r="110" spans="2:20" ht="15.75" x14ac:dyDescent="0.25"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1"/>
      <c r="Q110" s="20"/>
      <c r="R110" s="44"/>
      <c r="S110" s="20"/>
      <c r="T110" s="20"/>
    </row>
    <row r="111" spans="2:20" ht="15.75" x14ac:dyDescent="0.25"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1"/>
      <c r="Q111" s="20"/>
      <c r="R111" s="44"/>
      <c r="S111" s="20"/>
      <c r="T111" s="20"/>
    </row>
    <row r="112" spans="2:20" ht="15.75" x14ac:dyDescent="0.25"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1"/>
      <c r="Q112" s="20"/>
      <c r="R112" s="44"/>
      <c r="S112" s="20"/>
      <c r="T112" s="20"/>
    </row>
  </sheetData>
  <mergeCells count="7">
    <mergeCell ref="P8:T8"/>
    <mergeCell ref="G3:M3"/>
    <mergeCell ref="G4:M4"/>
    <mergeCell ref="G5:M5"/>
    <mergeCell ref="B8:G8"/>
    <mergeCell ref="H8:I8"/>
    <mergeCell ref="J8:O8"/>
  </mergeCells>
  <phoneticPr fontId="5" type="noConversion"/>
  <pageMargins left="0.25" right="0.25" top="0.75" bottom="0.75" header="0.3" footer="0.3"/>
  <pageSetup paperSize="5" scale="49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21DD9-33F6-4F12-855D-5643C20DA517}">
  <sheetPr>
    <pageSetUpPr fitToPage="1"/>
  </sheetPr>
  <dimension ref="B3:T11"/>
  <sheetViews>
    <sheetView topLeftCell="F1" workbookViewId="0">
      <pane ySplit="3960"/>
      <selection activeCell="U1" sqref="U1:V1048576"/>
      <selection pane="bottomLeft" activeCell="G11" sqref="G11"/>
    </sheetView>
  </sheetViews>
  <sheetFormatPr baseColWidth="10" defaultRowHeight="15" x14ac:dyDescent="0.25"/>
  <cols>
    <col min="1" max="1" width="11.42578125" style="2"/>
    <col min="2" max="2" width="15.5703125" style="2" customWidth="1"/>
    <col min="3" max="3" width="17.140625" style="2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5.8554687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4.140625" style="2" customWidth="1"/>
    <col min="15" max="15" width="14.7109375" style="2" customWidth="1"/>
    <col min="16" max="16" width="15.28515625" style="6" customWidth="1"/>
    <col min="17" max="17" width="15.7109375" style="2" customWidth="1"/>
    <col min="18" max="18" width="12.7109375" style="7" bestFit="1" customWidth="1"/>
    <col min="19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43" customFormat="1" ht="45" x14ac:dyDescent="0.25">
      <c r="B10" s="34" t="s">
        <v>11</v>
      </c>
      <c r="C10" s="34">
        <v>511</v>
      </c>
      <c r="D10" s="34" t="s">
        <v>664</v>
      </c>
      <c r="E10" s="15" t="s">
        <v>665</v>
      </c>
      <c r="F10" s="15" t="s">
        <v>667</v>
      </c>
      <c r="G10" s="15" t="s">
        <v>4073</v>
      </c>
      <c r="H10" s="30">
        <v>40981</v>
      </c>
      <c r="I10" s="34" t="s">
        <v>39</v>
      </c>
      <c r="J10" s="34" t="s">
        <v>669</v>
      </c>
      <c r="K10" s="15" t="s">
        <v>122</v>
      </c>
      <c r="L10" s="15" t="s">
        <v>123</v>
      </c>
      <c r="M10" s="15" t="s">
        <v>16</v>
      </c>
      <c r="N10" s="15" t="s">
        <v>60</v>
      </c>
      <c r="O10" s="15" t="s">
        <v>667</v>
      </c>
      <c r="P10" s="15" t="s">
        <v>52</v>
      </c>
      <c r="Q10" s="15" t="s">
        <v>52</v>
      </c>
      <c r="R10" s="15" t="s">
        <v>52</v>
      </c>
      <c r="S10" s="30" t="s">
        <v>52</v>
      </c>
      <c r="T10" s="30" t="s">
        <v>52</v>
      </c>
    </row>
    <row r="11" spans="2:20" s="43" customFormat="1" x14ac:dyDescent="0.25">
      <c r="B11" s="34" t="s">
        <v>11</v>
      </c>
      <c r="C11" s="34">
        <v>511</v>
      </c>
      <c r="D11" s="34" t="s">
        <v>664</v>
      </c>
      <c r="E11" s="15" t="s">
        <v>666</v>
      </c>
      <c r="F11" s="15" t="s">
        <v>667</v>
      </c>
      <c r="G11" s="15" t="s">
        <v>4073</v>
      </c>
      <c r="H11" s="15" t="s">
        <v>52</v>
      </c>
      <c r="I11" s="34" t="s">
        <v>52</v>
      </c>
      <c r="J11" s="34" t="s">
        <v>670</v>
      </c>
      <c r="K11" s="15" t="s">
        <v>122</v>
      </c>
      <c r="L11" s="15" t="s">
        <v>123</v>
      </c>
      <c r="M11" s="15" t="s">
        <v>16</v>
      </c>
      <c r="N11" s="15" t="s">
        <v>60</v>
      </c>
      <c r="O11" s="15" t="s">
        <v>667</v>
      </c>
      <c r="P11" s="15" t="s">
        <v>52</v>
      </c>
      <c r="Q11" s="15" t="s">
        <v>52</v>
      </c>
      <c r="R11" s="15" t="s">
        <v>52</v>
      </c>
      <c r="S11" s="30" t="s">
        <v>52</v>
      </c>
      <c r="T11" s="30" t="s">
        <v>52</v>
      </c>
    </row>
  </sheetData>
  <mergeCells count="7">
    <mergeCell ref="P8:T8"/>
    <mergeCell ref="G3:M3"/>
    <mergeCell ref="G4:M4"/>
    <mergeCell ref="G5:M5"/>
    <mergeCell ref="B8:G8"/>
    <mergeCell ref="H8:I8"/>
    <mergeCell ref="J8:O8"/>
  </mergeCells>
  <pageMargins left="0.25" right="0.25" top="0.75" bottom="0.75" header="0.3" footer="0.3"/>
  <pageSetup paperSize="5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92962-79B0-4329-9DD1-DF341685E3AB}">
  <sheetPr>
    <tabColor rgb="FFFFFF00"/>
    <pageSetUpPr fitToPage="1"/>
  </sheetPr>
  <dimension ref="B3:V21"/>
  <sheetViews>
    <sheetView topLeftCell="H1" workbookViewId="0">
      <pane ySplit="3975" topLeftCell="A18"/>
      <selection activeCell="W1" sqref="W1:W1048576"/>
      <selection pane="bottomLeft" activeCell="A10" sqref="A10"/>
    </sheetView>
  </sheetViews>
  <sheetFormatPr baseColWidth="10" defaultRowHeight="15" x14ac:dyDescent="0.2"/>
  <cols>
    <col min="1" max="1" width="11.42578125" style="20"/>
    <col min="2" max="2" width="14.7109375" style="20" customWidth="1"/>
    <col min="3" max="3" width="13.42578125" style="20" customWidth="1"/>
    <col min="4" max="4" width="13.28515625" style="20" customWidth="1"/>
    <col min="5" max="5" width="15.140625" style="20" customWidth="1"/>
    <col min="6" max="6" width="13.140625" style="20" customWidth="1"/>
    <col min="7" max="7" width="15.5703125" style="20" customWidth="1"/>
    <col min="8" max="8" width="13.7109375" style="20" customWidth="1"/>
    <col min="9" max="9" width="11.42578125" style="20"/>
    <col min="10" max="10" width="56.28515625" style="20" customWidth="1"/>
    <col min="11" max="11" width="9.5703125" style="20" customWidth="1"/>
    <col min="12" max="12" width="13.85546875" style="20" customWidth="1"/>
    <col min="13" max="13" width="11.42578125" style="20"/>
    <col min="14" max="14" width="13.42578125" style="20" customWidth="1"/>
    <col min="15" max="15" width="12.5703125" style="20" customWidth="1"/>
    <col min="16" max="16" width="14.7109375" style="21" customWidth="1"/>
    <col min="17" max="17" width="17" style="20" customWidth="1"/>
    <col min="18" max="18" width="13.85546875" style="22" bestFit="1" customWidth="1"/>
    <col min="19" max="19" width="11.42578125" style="20"/>
    <col min="20" max="20" width="12.7109375" style="20" bestFit="1" customWidth="1"/>
    <col min="21" max="16384" width="11.42578125" style="20"/>
  </cols>
  <sheetData>
    <row r="3" spans="2:22" ht="20.25" x14ac:dyDescent="0.3">
      <c r="G3" s="227" t="s">
        <v>3</v>
      </c>
      <c r="H3" s="227"/>
      <c r="I3" s="227"/>
      <c r="J3" s="227"/>
      <c r="K3" s="227"/>
      <c r="L3" s="227"/>
      <c r="M3" s="227"/>
    </row>
    <row r="4" spans="2:22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2" ht="20.25" x14ac:dyDescent="0.3">
      <c r="G5" s="227" t="s">
        <v>0</v>
      </c>
      <c r="H5" s="227"/>
      <c r="I5" s="227"/>
      <c r="J5" s="227"/>
      <c r="K5" s="227"/>
      <c r="L5" s="227"/>
      <c r="M5" s="227"/>
    </row>
    <row r="7" spans="2:22" ht="15.75" x14ac:dyDescent="0.25">
      <c r="E7" s="23"/>
      <c r="F7" s="23"/>
      <c r="G7" s="23"/>
      <c r="J7" s="23"/>
      <c r="K7" s="23"/>
      <c r="L7" s="23"/>
      <c r="M7" s="23"/>
    </row>
    <row r="8" spans="2:22" s="2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  <c r="U8" s="226" t="s">
        <v>3580</v>
      </c>
      <c r="V8" s="226"/>
    </row>
    <row r="9" spans="2:22" s="25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  <c r="U9" s="226"/>
      <c r="V9" s="226"/>
    </row>
    <row r="10" spans="2:22" s="153" customFormat="1" ht="60" x14ac:dyDescent="0.25">
      <c r="B10" s="144" t="s">
        <v>774</v>
      </c>
      <c r="C10" s="144">
        <v>511</v>
      </c>
      <c r="D10" s="144" t="s">
        <v>12</v>
      </c>
      <c r="E10" s="144" t="s">
        <v>13</v>
      </c>
      <c r="F10" s="146" t="s">
        <v>6</v>
      </c>
      <c r="G10" s="146" t="s">
        <v>3595</v>
      </c>
      <c r="H10" s="161">
        <v>44542</v>
      </c>
      <c r="I10" s="158" t="s">
        <v>7</v>
      </c>
      <c r="J10" s="158" t="s">
        <v>3596</v>
      </c>
      <c r="K10" s="146" t="s">
        <v>14</v>
      </c>
      <c r="L10" s="146" t="s">
        <v>15</v>
      </c>
      <c r="M10" s="146" t="s">
        <v>16</v>
      </c>
      <c r="N10" s="146" t="s">
        <v>60</v>
      </c>
      <c r="O10" s="146" t="s">
        <v>3595</v>
      </c>
      <c r="P10" s="184"/>
      <c r="Q10" s="185"/>
      <c r="R10" s="186"/>
      <c r="S10" s="185"/>
      <c r="T10" s="185"/>
      <c r="U10" s="231" t="s">
        <v>3602</v>
      </c>
      <c r="V10" s="232"/>
    </row>
    <row r="11" spans="2:22" s="153" customFormat="1" ht="60" x14ac:dyDescent="0.25">
      <c r="B11" s="144" t="s">
        <v>774</v>
      </c>
      <c r="C11" s="144">
        <v>511</v>
      </c>
      <c r="D11" s="144" t="s">
        <v>18</v>
      </c>
      <c r="E11" s="144" t="s">
        <v>22</v>
      </c>
      <c r="F11" s="146" t="s">
        <v>6</v>
      </c>
      <c r="G11" s="146" t="s">
        <v>3595</v>
      </c>
      <c r="H11" s="161">
        <v>44543</v>
      </c>
      <c r="I11" s="158" t="s">
        <v>7</v>
      </c>
      <c r="J11" s="158" t="s">
        <v>3596</v>
      </c>
      <c r="K11" s="146" t="s">
        <v>14</v>
      </c>
      <c r="L11" s="146" t="s">
        <v>15</v>
      </c>
      <c r="M11" s="146" t="s">
        <v>16</v>
      </c>
      <c r="N11" s="146" t="s">
        <v>60</v>
      </c>
      <c r="O11" s="146" t="s">
        <v>3595</v>
      </c>
      <c r="P11" s="184"/>
      <c r="Q11" s="185"/>
      <c r="R11" s="186"/>
      <c r="S11" s="185"/>
      <c r="T11" s="185"/>
      <c r="U11" s="233"/>
      <c r="V11" s="234"/>
    </row>
    <row r="12" spans="2:22" s="153" customFormat="1" ht="60" x14ac:dyDescent="0.25">
      <c r="B12" s="144" t="s">
        <v>774</v>
      </c>
      <c r="C12" s="144">
        <v>511</v>
      </c>
      <c r="D12" s="144" t="s">
        <v>19</v>
      </c>
      <c r="E12" s="144" t="s">
        <v>23</v>
      </c>
      <c r="F12" s="146" t="s">
        <v>6</v>
      </c>
      <c r="G12" s="146" t="s">
        <v>3595</v>
      </c>
      <c r="H12" s="161">
        <v>44544</v>
      </c>
      <c r="I12" s="158" t="s">
        <v>7</v>
      </c>
      <c r="J12" s="158" t="s">
        <v>3597</v>
      </c>
      <c r="K12" s="146" t="s">
        <v>14</v>
      </c>
      <c r="L12" s="146" t="s">
        <v>15</v>
      </c>
      <c r="M12" s="146" t="s">
        <v>16</v>
      </c>
      <c r="N12" s="146" t="s">
        <v>60</v>
      </c>
      <c r="O12" s="146" t="s">
        <v>3595</v>
      </c>
      <c r="P12" s="184"/>
      <c r="Q12" s="185"/>
      <c r="R12" s="186"/>
      <c r="S12" s="185"/>
      <c r="T12" s="185"/>
      <c r="U12" s="233"/>
      <c r="V12" s="234"/>
    </row>
    <row r="13" spans="2:22" s="153" customFormat="1" ht="60" x14ac:dyDescent="0.25">
      <c r="B13" s="144" t="s">
        <v>774</v>
      </c>
      <c r="C13" s="144">
        <v>511</v>
      </c>
      <c r="D13" s="144" t="s">
        <v>21</v>
      </c>
      <c r="E13" s="144" t="s">
        <v>24</v>
      </c>
      <c r="F13" s="146" t="s">
        <v>6</v>
      </c>
      <c r="G13" s="146" t="s">
        <v>3595</v>
      </c>
      <c r="H13" s="161">
        <v>44545</v>
      </c>
      <c r="I13" s="158" t="s">
        <v>7</v>
      </c>
      <c r="J13" s="158" t="s">
        <v>3597</v>
      </c>
      <c r="K13" s="146" t="s">
        <v>14</v>
      </c>
      <c r="L13" s="146" t="s">
        <v>15</v>
      </c>
      <c r="M13" s="146" t="s">
        <v>16</v>
      </c>
      <c r="N13" s="146" t="s">
        <v>60</v>
      </c>
      <c r="O13" s="146" t="s">
        <v>3595</v>
      </c>
      <c r="P13" s="184"/>
      <c r="Q13" s="185"/>
      <c r="R13" s="186"/>
      <c r="S13" s="185"/>
      <c r="T13" s="185"/>
      <c r="U13" s="233"/>
      <c r="V13" s="234"/>
    </row>
    <row r="14" spans="2:22" s="153" customFormat="1" ht="60" x14ac:dyDescent="0.25">
      <c r="B14" s="144" t="s">
        <v>774</v>
      </c>
      <c r="C14" s="144">
        <v>511</v>
      </c>
      <c r="D14" s="144" t="s">
        <v>20</v>
      </c>
      <c r="E14" s="144" t="s">
        <v>25</v>
      </c>
      <c r="F14" s="146" t="s">
        <v>6</v>
      </c>
      <c r="G14" s="146" t="s">
        <v>3595</v>
      </c>
      <c r="H14" s="161">
        <v>44546</v>
      </c>
      <c r="I14" s="158" t="s">
        <v>7</v>
      </c>
      <c r="J14" s="158" t="s">
        <v>3598</v>
      </c>
      <c r="K14" s="146" t="s">
        <v>14</v>
      </c>
      <c r="L14" s="146" t="s">
        <v>15</v>
      </c>
      <c r="M14" s="146" t="s">
        <v>16</v>
      </c>
      <c r="N14" s="146" t="s">
        <v>60</v>
      </c>
      <c r="O14" s="146" t="s">
        <v>3595</v>
      </c>
      <c r="P14" s="184"/>
      <c r="Q14" s="185"/>
      <c r="R14" s="186"/>
      <c r="S14" s="185"/>
      <c r="T14" s="185"/>
      <c r="U14" s="235"/>
      <c r="V14" s="236"/>
    </row>
    <row r="15" spans="2:22" s="153" customFormat="1" ht="60" x14ac:dyDescent="0.25">
      <c r="B15" s="144" t="s">
        <v>1</v>
      </c>
      <c r="C15" s="144">
        <v>515</v>
      </c>
      <c r="D15" s="144" t="s">
        <v>26</v>
      </c>
      <c r="E15" s="144" t="s">
        <v>3291</v>
      </c>
      <c r="F15" s="146" t="s">
        <v>6</v>
      </c>
      <c r="G15" s="146" t="s">
        <v>3595</v>
      </c>
      <c r="H15" s="161">
        <v>45047</v>
      </c>
      <c r="I15" s="158" t="s">
        <v>7</v>
      </c>
      <c r="J15" s="158" t="s">
        <v>3599</v>
      </c>
      <c r="K15" s="146" t="s">
        <v>8</v>
      </c>
      <c r="L15" s="146" t="s">
        <v>31</v>
      </c>
      <c r="M15" s="146" t="s">
        <v>32</v>
      </c>
      <c r="N15" s="146" t="s">
        <v>60</v>
      </c>
      <c r="O15" s="146" t="s">
        <v>3595</v>
      </c>
      <c r="P15" s="155">
        <v>12122</v>
      </c>
      <c r="Q15" s="155"/>
      <c r="R15" s="155">
        <v>12122</v>
      </c>
      <c r="S15" s="155" t="s">
        <v>34</v>
      </c>
      <c r="T15" s="155">
        <v>45048</v>
      </c>
      <c r="U15" s="224"/>
      <c r="V15" s="224"/>
    </row>
    <row r="16" spans="2:22" s="153" customFormat="1" ht="60" x14ac:dyDescent="0.25">
      <c r="B16" s="144" t="s">
        <v>1</v>
      </c>
      <c r="C16" s="144">
        <v>515</v>
      </c>
      <c r="D16" s="144" t="s">
        <v>27</v>
      </c>
      <c r="E16" s="144" t="s">
        <v>3292</v>
      </c>
      <c r="F16" s="146" t="s">
        <v>6</v>
      </c>
      <c r="G16" s="146" t="s">
        <v>3595</v>
      </c>
      <c r="H16" s="161">
        <v>45048</v>
      </c>
      <c r="I16" s="158" t="s">
        <v>7</v>
      </c>
      <c r="J16" s="158" t="s">
        <v>3599</v>
      </c>
      <c r="K16" s="146" t="s">
        <v>8</v>
      </c>
      <c r="L16" s="146" t="s">
        <v>31</v>
      </c>
      <c r="M16" s="146" t="s">
        <v>33</v>
      </c>
      <c r="N16" s="146" t="s">
        <v>60</v>
      </c>
      <c r="O16" s="146" t="s">
        <v>3595</v>
      </c>
      <c r="P16" s="155">
        <v>12122</v>
      </c>
      <c r="Q16" s="155"/>
      <c r="R16" s="155">
        <v>12122</v>
      </c>
      <c r="S16" s="155" t="s">
        <v>34</v>
      </c>
      <c r="T16" s="155">
        <v>45048</v>
      </c>
      <c r="U16" s="224"/>
      <c r="V16" s="224"/>
    </row>
    <row r="17" spans="2:22" s="153" customFormat="1" ht="60" x14ac:dyDescent="0.25">
      <c r="B17" s="144" t="s">
        <v>1</v>
      </c>
      <c r="C17" s="144">
        <v>515</v>
      </c>
      <c r="D17" s="144" t="s">
        <v>28</v>
      </c>
      <c r="E17" s="144" t="s">
        <v>29</v>
      </c>
      <c r="F17" s="146" t="s">
        <v>6</v>
      </c>
      <c r="G17" s="146" t="s">
        <v>3595</v>
      </c>
      <c r="H17" s="161">
        <v>45049</v>
      </c>
      <c r="I17" s="158" t="s">
        <v>7</v>
      </c>
      <c r="J17" s="158" t="s">
        <v>30</v>
      </c>
      <c r="K17" s="146" t="s">
        <v>14</v>
      </c>
      <c r="L17" s="146" t="s">
        <v>15</v>
      </c>
      <c r="M17" s="146" t="s">
        <v>16</v>
      </c>
      <c r="N17" s="146" t="s">
        <v>60</v>
      </c>
      <c r="O17" s="146" t="s">
        <v>3595</v>
      </c>
      <c r="P17" s="155">
        <v>4002</v>
      </c>
      <c r="Q17" s="155"/>
      <c r="R17" s="155">
        <v>4002</v>
      </c>
      <c r="S17" s="155" t="s">
        <v>34</v>
      </c>
      <c r="T17" s="155">
        <v>45048</v>
      </c>
      <c r="U17" s="224"/>
      <c r="V17" s="224"/>
    </row>
    <row r="18" spans="2:22" s="153" customFormat="1" ht="60" x14ac:dyDescent="0.25">
      <c r="B18" s="144" t="s">
        <v>11</v>
      </c>
      <c r="C18" s="144">
        <v>511</v>
      </c>
      <c r="D18" s="144" t="s">
        <v>35</v>
      </c>
      <c r="E18" s="144" t="s">
        <v>36</v>
      </c>
      <c r="F18" s="146" t="s">
        <v>6</v>
      </c>
      <c r="G18" s="146" t="s">
        <v>3595</v>
      </c>
      <c r="H18" s="161">
        <v>45239</v>
      </c>
      <c r="I18" s="146" t="s">
        <v>52</v>
      </c>
      <c r="J18" s="158" t="s">
        <v>3600</v>
      </c>
      <c r="K18" s="146" t="s">
        <v>14</v>
      </c>
      <c r="L18" s="146" t="s">
        <v>15</v>
      </c>
      <c r="M18" s="146" t="s">
        <v>16</v>
      </c>
      <c r="N18" s="146" t="s">
        <v>60</v>
      </c>
      <c r="O18" s="146" t="s">
        <v>3595</v>
      </c>
      <c r="P18" s="187"/>
      <c r="Q18" s="158"/>
      <c r="R18" s="188"/>
      <c r="S18" s="158"/>
      <c r="T18" s="158"/>
      <c r="U18" s="224" t="s">
        <v>3601</v>
      </c>
      <c r="V18" s="224"/>
    </row>
    <row r="19" spans="2:22" s="153" customFormat="1" ht="30" x14ac:dyDescent="0.25">
      <c r="B19" s="144"/>
      <c r="C19" s="144"/>
      <c r="D19" s="144"/>
      <c r="E19" s="144" t="s">
        <v>1351</v>
      </c>
      <c r="F19" s="146"/>
      <c r="G19" s="146"/>
      <c r="H19" s="161"/>
      <c r="I19" s="158"/>
      <c r="J19" s="158" t="s">
        <v>3989</v>
      </c>
      <c r="K19" s="146"/>
      <c r="L19" s="146"/>
      <c r="M19" s="146"/>
      <c r="N19" s="146" t="s">
        <v>60</v>
      </c>
      <c r="O19" s="146"/>
      <c r="P19" s="155"/>
      <c r="Q19" s="155"/>
      <c r="R19" s="155"/>
      <c r="S19" s="155"/>
      <c r="T19" s="155"/>
      <c r="U19" s="224" t="s">
        <v>3990</v>
      </c>
      <c r="V19" s="224"/>
    </row>
    <row r="20" spans="2:22" s="153" customFormat="1" ht="30" x14ac:dyDescent="0.25">
      <c r="B20" s="144"/>
      <c r="C20" s="144"/>
      <c r="D20" s="144"/>
      <c r="E20" s="144" t="s">
        <v>2551</v>
      </c>
      <c r="F20" s="146"/>
      <c r="G20" s="146"/>
      <c r="H20" s="161"/>
      <c r="I20" s="158"/>
      <c r="J20" s="158" t="s">
        <v>3991</v>
      </c>
      <c r="K20" s="146"/>
      <c r="L20" s="146"/>
      <c r="M20" s="146"/>
      <c r="N20" s="146" t="s">
        <v>60</v>
      </c>
      <c r="O20" s="146"/>
      <c r="P20" s="155"/>
      <c r="Q20" s="155"/>
      <c r="R20" s="155"/>
      <c r="S20" s="155"/>
      <c r="T20" s="155"/>
      <c r="U20" s="224" t="s">
        <v>3990</v>
      </c>
      <c r="V20" s="224"/>
    </row>
    <row r="21" spans="2:22" s="153" customFormat="1" ht="45" x14ac:dyDescent="0.25">
      <c r="B21" s="144"/>
      <c r="C21" s="144"/>
      <c r="D21" s="144"/>
      <c r="E21" s="144" t="s">
        <v>3992</v>
      </c>
      <c r="F21" s="146"/>
      <c r="G21" s="146"/>
      <c r="H21" s="161"/>
      <c r="I21" s="158"/>
      <c r="J21" s="158" t="s">
        <v>3993</v>
      </c>
      <c r="K21" s="146"/>
      <c r="L21" s="146"/>
      <c r="M21" s="146"/>
      <c r="N21" s="146" t="s">
        <v>3994</v>
      </c>
      <c r="O21" s="146"/>
      <c r="P21" s="155"/>
      <c r="Q21" s="155"/>
      <c r="R21" s="155"/>
      <c r="S21" s="155"/>
      <c r="T21" s="155"/>
      <c r="U21" s="224"/>
      <c r="V21" s="224"/>
    </row>
  </sheetData>
  <mergeCells count="16">
    <mergeCell ref="G3:M3"/>
    <mergeCell ref="G4:M4"/>
    <mergeCell ref="G5:M5"/>
    <mergeCell ref="P8:T8"/>
    <mergeCell ref="U8:V9"/>
    <mergeCell ref="B8:G8"/>
    <mergeCell ref="J8:O8"/>
    <mergeCell ref="H8:I8"/>
    <mergeCell ref="U19:V19"/>
    <mergeCell ref="U20:V20"/>
    <mergeCell ref="U21:V21"/>
    <mergeCell ref="U10:V14"/>
    <mergeCell ref="U16:V16"/>
    <mergeCell ref="U17:V17"/>
    <mergeCell ref="U18:V18"/>
    <mergeCell ref="U15:V15"/>
  </mergeCells>
  <phoneticPr fontId="5" type="noConversion"/>
  <pageMargins left="0.7" right="0.7" top="0.75" bottom="0.75" header="0.3" footer="0.3"/>
  <pageSetup paperSize="5" scale="4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22885-D0E8-4EF7-A257-55152CF4CD58}">
  <sheetPr>
    <pageSetUpPr fitToPage="1"/>
  </sheetPr>
  <dimension ref="B3:T464"/>
  <sheetViews>
    <sheetView topLeftCell="F1" workbookViewId="0">
      <pane ySplit="3960" topLeftCell="A463"/>
      <selection activeCell="U1" sqref="U1:V1048576"/>
      <selection pane="bottomLeft" activeCell="J472" sqref="J472"/>
    </sheetView>
  </sheetViews>
  <sheetFormatPr baseColWidth="10" defaultRowHeight="15" x14ac:dyDescent="0.25"/>
  <cols>
    <col min="1" max="1" width="11.42578125" style="2"/>
    <col min="2" max="2" width="16.5703125" style="2" customWidth="1"/>
    <col min="3" max="3" width="14.5703125" style="2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4.140625" style="2" customWidth="1"/>
    <col min="9" max="9" width="11.42578125" style="4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2.7109375" style="2" customWidth="1"/>
    <col min="15" max="15" width="14.42578125" style="2" customWidth="1"/>
    <col min="16" max="16" width="16.7109375" style="6" customWidth="1"/>
    <col min="17" max="17" width="15.42578125" style="2" customWidth="1"/>
    <col min="18" max="18" width="12.85546875" style="7" bestFit="1" customWidth="1"/>
    <col min="19" max="20" width="12.710937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43" customFormat="1" ht="60" x14ac:dyDescent="0.25">
      <c r="B10" s="34" t="s">
        <v>774</v>
      </c>
      <c r="C10" s="34">
        <v>511</v>
      </c>
      <c r="D10" s="15" t="s">
        <v>1385</v>
      </c>
      <c r="E10" s="15" t="s">
        <v>1386</v>
      </c>
      <c r="F10" s="15" t="s">
        <v>1897</v>
      </c>
      <c r="G10" s="15" t="s">
        <v>3658</v>
      </c>
      <c r="H10" s="59" t="s">
        <v>52</v>
      </c>
      <c r="I10" s="15" t="s">
        <v>52</v>
      </c>
      <c r="J10" s="34" t="s">
        <v>3659</v>
      </c>
      <c r="K10" s="15" t="s">
        <v>122</v>
      </c>
      <c r="L10" s="15" t="s">
        <v>123</v>
      </c>
      <c r="M10" s="15" t="s">
        <v>16</v>
      </c>
      <c r="N10" s="15" t="s">
        <v>60</v>
      </c>
      <c r="O10" s="15" t="s">
        <v>1897</v>
      </c>
      <c r="P10" s="47" t="s">
        <v>52</v>
      </c>
      <c r="Q10" s="47" t="s">
        <v>52</v>
      </c>
      <c r="R10" s="47" t="s">
        <v>52</v>
      </c>
      <c r="S10" s="15" t="s">
        <v>52</v>
      </c>
      <c r="T10" s="27" t="s">
        <v>52</v>
      </c>
    </row>
    <row r="11" spans="2:20" s="43" customFormat="1" ht="60" x14ac:dyDescent="0.25">
      <c r="B11" s="34" t="s">
        <v>774</v>
      </c>
      <c r="C11" s="34">
        <v>511</v>
      </c>
      <c r="D11" s="15" t="s">
        <v>1385</v>
      </c>
      <c r="E11" s="15" t="s">
        <v>1387</v>
      </c>
      <c r="F11" s="15" t="s">
        <v>1897</v>
      </c>
      <c r="G11" s="15" t="s">
        <v>3658</v>
      </c>
      <c r="H11" s="59" t="s">
        <v>52</v>
      </c>
      <c r="I11" s="15" t="s">
        <v>52</v>
      </c>
      <c r="J11" s="34" t="s">
        <v>3659</v>
      </c>
      <c r="K11" s="15" t="s">
        <v>122</v>
      </c>
      <c r="L11" s="15" t="s">
        <v>123</v>
      </c>
      <c r="M11" s="15" t="s">
        <v>16</v>
      </c>
      <c r="N11" s="15" t="s">
        <v>60</v>
      </c>
      <c r="O11" s="15" t="s">
        <v>1897</v>
      </c>
      <c r="P11" s="47" t="s">
        <v>52</v>
      </c>
      <c r="Q11" s="47" t="s">
        <v>52</v>
      </c>
      <c r="R11" s="47" t="s">
        <v>52</v>
      </c>
      <c r="S11" s="15" t="s">
        <v>52</v>
      </c>
      <c r="T11" s="27" t="s">
        <v>52</v>
      </c>
    </row>
    <row r="12" spans="2:20" s="43" customFormat="1" ht="60" x14ac:dyDescent="0.25">
      <c r="B12" s="34" t="s">
        <v>774</v>
      </c>
      <c r="C12" s="34">
        <v>511</v>
      </c>
      <c r="D12" s="15" t="s">
        <v>1385</v>
      </c>
      <c r="E12" s="15" t="s">
        <v>1388</v>
      </c>
      <c r="F12" s="15" t="s">
        <v>1897</v>
      </c>
      <c r="G12" s="15" t="s">
        <v>3658</v>
      </c>
      <c r="H12" s="59" t="s">
        <v>52</v>
      </c>
      <c r="I12" s="15" t="s">
        <v>52</v>
      </c>
      <c r="J12" s="34" t="s">
        <v>3659</v>
      </c>
      <c r="K12" s="15" t="s">
        <v>122</v>
      </c>
      <c r="L12" s="15" t="s">
        <v>123</v>
      </c>
      <c r="M12" s="15" t="s">
        <v>16</v>
      </c>
      <c r="N12" s="15" t="s">
        <v>60</v>
      </c>
      <c r="O12" s="15" t="s">
        <v>1897</v>
      </c>
      <c r="P12" s="47" t="s">
        <v>52</v>
      </c>
      <c r="Q12" s="47" t="s">
        <v>52</v>
      </c>
      <c r="R12" s="47" t="s">
        <v>52</v>
      </c>
      <c r="S12" s="15" t="s">
        <v>52</v>
      </c>
      <c r="T12" s="27" t="s">
        <v>52</v>
      </c>
    </row>
    <row r="13" spans="2:20" s="43" customFormat="1" ht="60" x14ac:dyDescent="0.25">
      <c r="B13" s="34" t="s">
        <v>774</v>
      </c>
      <c r="C13" s="34">
        <v>511</v>
      </c>
      <c r="D13" s="15" t="s">
        <v>1385</v>
      </c>
      <c r="E13" s="15" t="s">
        <v>1389</v>
      </c>
      <c r="F13" s="15" t="s">
        <v>1897</v>
      </c>
      <c r="G13" s="15" t="s">
        <v>3658</v>
      </c>
      <c r="H13" s="141" t="s">
        <v>52</v>
      </c>
      <c r="I13" s="15" t="s">
        <v>52</v>
      </c>
      <c r="J13" s="34" t="s">
        <v>3659</v>
      </c>
      <c r="K13" s="15" t="s">
        <v>122</v>
      </c>
      <c r="L13" s="15" t="s">
        <v>123</v>
      </c>
      <c r="M13" s="15" t="s">
        <v>16</v>
      </c>
      <c r="N13" s="15" t="s">
        <v>60</v>
      </c>
      <c r="O13" s="15" t="s">
        <v>1897</v>
      </c>
      <c r="P13" s="50" t="s">
        <v>52</v>
      </c>
      <c r="Q13" s="50" t="s">
        <v>52</v>
      </c>
      <c r="R13" s="50" t="s">
        <v>52</v>
      </c>
      <c r="S13" s="15" t="s">
        <v>52</v>
      </c>
      <c r="T13" s="27" t="s">
        <v>52</v>
      </c>
    </row>
    <row r="14" spans="2:20" s="43" customFormat="1" ht="60" x14ac:dyDescent="0.25">
      <c r="B14" s="34" t="s">
        <v>774</v>
      </c>
      <c r="C14" s="34">
        <v>511</v>
      </c>
      <c r="D14" s="15" t="s">
        <v>1385</v>
      </c>
      <c r="E14" s="15" t="s">
        <v>1390</v>
      </c>
      <c r="F14" s="15" t="s">
        <v>1897</v>
      </c>
      <c r="G14" s="15" t="s">
        <v>3658</v>
      </c>
      <c r="H14" s="59" t="s">
        <v>52</v>
      </c>
      <c r="I14" s="15" t="s">
        <v>52</v>
      </c>
      <c r="J14" s="34" t="s">
        <v>3659</v>
      </c>
      <c r="K14" s="15" t="s">
        <v>122</v>
      </c>
      <c r="L14" s="15" t="s">
        <v>123</v>
      </c>
      <c r="M14" s="15" t="s">
        <v>16</v>
      </c>
      <c r="N14" s="15" t="s">
        <v>60</v>
      </c>
      <c r="O14" s="15" t="s">
        <v>1897</v>
      </c>
      <c r="P14" s="47" t="s">
        <v>52</v>
      </c>
      <c r="Q14" s="47" t="s">
        <v>52</v>
      </c>
      <c r="R14" s="47" t="s">
        <v>52</v>
      </c>
      <c r="S14" s="15" t="s">
        <v>52</v>
      </c>
      <c r="T14" s="27" t="s">
        <v>52</v>
      </c>
    </row>
    <row r="15" spans="2:20" s="43" customFormat="1" ht="60" x14ac:dyDescent="0.25">
      <c r="B15" s="34" t="s">
        <v>774</v>
      </c>
      <c r="C15" s="34">
        <v>511</v>
      </c>
      <c r="D15" s="15" t="s">
        <v>1385</v>
      </c>
      <c r="E15" s="15" t="s">
        <v>1391</v>
      </c>
      <c r="F15" s="15" t="s">
        <v>1897</v>
      </c>
      <c r="G15" s="15" t="s">
        <v>3658</v>
      </c>
      <c r="H15" s="59" t="s">
        <v>52</v>
      </c>
      <c r="I15" s="15" t="s">
        <v>52</v>
      </c>
      <c r="J15" s="34" t="s">
        <v>3659</v>
      </c>
      <c r="K15" s="15" t="s">
        <v>122</v>
      </c>
      <c r="L15" s="15" t="s">
        <v>123</v>
      </c>
      <c r="M15" s="15" t="s">
        <v>16</v>
      </c>
      <c r="N15" s="15" t="s">
        <v>60</v>
      </c>
      <c r="O15" s="15" t="s">
        <v>1897</v>
      </c>
      <c r="P15" s="47" t="s">
        <v>52</v>
      </c>
      <c r="Q15" s="47" t="s">
        <v>52</v>
      </c>
      <c r="R15" s="47" t="s">
        <v>52</v>
      </c>
      <c r="S15" s="15" t="s">
        <v>52</v>
      </c>
      <c r="T15" s="27" t="s">
        <v>52</v>
      </c>
    </row>
    <row r="16" spans="2:20" s="43" customFormat="1" ht="60" x14ac:dyDescent="0.25">
      <c r="B16" s="34" t="s">
        <v>774</v>
      </c>
      <c r="C16" s="34">
        <v>511</v>
      </c>
      <c r="D16" s="15" t="s">
        <v>1385</v>
      </c>
      <c r="E16" s="15" t="s">
        <v>1392</v>
      </c>
      <c r="F16" s="15" t="s">
        <v>1897</v>
      </c>
      <c r="G16" s="15" t="s">
        <v>3658</v>
      </c>
      <c r="H16" s="59" t="s">
        <v>52</v>
      </c>
      <c r="I16" s="15" t="s">
        <v>52</v>
      </c>
      <c r="J16" s="34" t="s">
        <v>3659</v>
      </c>
      <c r="K16" s="15" t="s">
        <v>122</v>
      </c>
      <c r="L16" s="15" t="s">
        <v>123</v>
      </c>
      <c r="M16" s="15" t="s">
        <v>16</v>
      </c>
      <c r="N16" s="15" t="s">
        <v>60</v>
      </c>
      <c r="O16" s="15" t="s">
        <v>1897</v>
      </c>
      <c r="P16" s="47" t="s">
        <v>52</v>
      </c>
      <c r="Q16" s="47" t="s">
        <v>52</v>
      </c>
      <c r="R16" s="47" t="s">
        <v>52</v>
      </c>
      <c r="S16" s="15" t="s">
        <v>52</v>
      </c>
      <c r="T16" s="27" t="s">
        <v>52</v>
      </c>
    </row>
    <row r="17" spans="2:20" s="43" customFormat="1" ht="60" x14ac:dyDescent="0.25">
      <c r="B17" s="34" t="s">
        <v>774</v>
      </c>
      <c r="C17" s="34">
        <v>511</v>
      </c>
      <c r="D17" s="15" t="s">
        <v>1385</v>
      </c>
      <c r="E17" s="15" t="s">
        <v>1393</v>
      </c>
      <c r="F17" s="15" t="s">
        <v>1897</v>
      </c>
      <c r="G17" s="15" t="s">
        <v>3658</v>
      </c>
      <c r="H17" s="59" t="s">
        <v>52</v>
      </c>
      <c r="I17" s="15" t="s">
        <v>52</v>
      </c>
      <c r="J17" s="34" t="s">
        <v>3659</v>
      </c>
      <c r="K17" s="15" t="s">
        <v>122</v>
      </c>
      <c r="L17" s="15" t="s">
        <v>123</v>
      </c>
      <c r="M17" s="15" t="s">
        <v>16</v>
      </c>
      <c r="N17" s="15" t="s">
        <v>60</v>
      </c>
      <c r="O17" s="15" t="s">
        <v>1897</v>
      </c>
      <c r="P17" s="47" t="s">
        <v>52</v>
      </c>
      <c r="Q17" s="47" t="s">
        <v>52</v>
      </c>
      <c r="R17" s="47" t="s">
        <v>52</v>
      </c>
      <c r="S17" s="15" t="s">
        <v>52</v>
      </c>
      <c r="T17" s="27" t="s">
        <v>52</v>
      </c>
    </row>
    <row r="18" spans="2:20" s="43" customFormat="1" ht="60" x14ac:dyDescent="0.25">
      <c r="B18" s="34" t="s">
        <v>774</v>
      </c>
      <c r="C18" s="34">
        <v>511</v>
      </c>
      <c r="D18" s="15" t="s">
        <v>1385</v>
      </c>
      <c r="E18" s="15" t="s">
        <v>1394</v>
      </c>
      <c r="F18" s="15" t="s">
        <v>1897</v>
      </c>
      <c r="G18" s="15" t="s">
        <v>3658</v>
      </c>
      <c r="H18" s="59" t="s">
        <v>52</v>
      </c>
      <c r="I18" s="15" t="s">
        <v>52</v>
      </c>
      <c r="J18" s="34" t="s">
        <v>3659</v>
      </c>
      <c r="K18" s="15" t="s">
        <v>122</v>
      </c>
      <c r="L18" s="15" t="s">
        <v>123</v>
      </c>
      <c r="M18" s="15" t="s">
        <v>16</v>
      </c>
      <c r="N18" s="15" t="s">
        <v>60</v>
      </c>
      <c r="O18" s="15" t="s">
        <v>1897</v>
      </c>
      <c r="P18" s="47" t="s">
        <v>52</v>
      </c>
      <c r="Q18" s="47" t="s">
        <v>52</v>
      </c>
      <c r="R18" s="47" t="s">
        <v>52</v>
      </c>
      <c r="S18" s="15" t="s">
        <v>52</v>
      </c>
      <c r="T18" s="27" t="s">
        <v>52</v>
      </c>
    </row>
    <row r="19" spans="2:20" s="43" customFormat="1" ht="60" x14ac:dyDescent="0.25">
      <c r="B19" s="34" t="s">
        <v>774</v>
      </c>
      <c r="C19" s="34">
        <v>511</v>
      </c>
      <c r="D19" s="15" t="s">
        <v>1385</v>
      </c>
      <c r="E19" s="15" t="s">
        <v>1395</v>
      </c>
      <c r="F19" s="15" t="s">
        <v>1897</v>
      </c>
      <c r="G19" s="15" t="s">
        <v>3658</v>
      </c>
      <c r="H19" s="59" t="s">
        <v>52</v>
      </c>
      <c r="I19" s="15" t="s">
        <v>52</v>
      </c>
      <c r="J19" s="34" t="s">
        <v>3659</v>
      </c>
      <c r="K19" s="15" t="s">
        <v>122</v>
      </c>
      <c r="L19" s="15" t="s">
        <v>123</v>
      </c>
      <c r="M19" s="15" t="s">
        <v>16</v>
      </c>
      <c r="N19" s="15" t="s">
        <v>60</v>
      </c>
      <c r="O19" s="15" t="s">
        <v>1897</v>
      </c>
      <c r="P19" s="47" t="s">
        <v>52</v>
      </c>
      <c r="Q19" s="47" t="s">
        <v>52</v>
      </c>
      <c r="R19" s="47" t="s">
        <v>52</v>
      </c>
      <c r="S19" s="15" t="s">
        <v>52</v>
      </c>
      <c r="T19" s="27" t="s">
        <v>52</v>
      </c>
    </row>
    <row r="20" spans="2:20" s="156" customFormat="1" ht="60" x14ac:dyDescent="0.25">
      <c r="B20" s="144" t="s">
        <v>774</v>
      </c>
      <c r="C20" s="144">
        <v>511</v>
      </c>
      <c r="D20" s="146" t="s">
        <v>1385</v>
      </c>
      <c r="E20" s="146" t="s">
        <v>1396</v>
      </c>
      <c r="F20" s="146" t="s">
        <v>1897</v>
      </c>
      <c r="G20" s="160" t="s">
        <v>3658</v>
      </c>
      <c r="H20" s="160" t="s">
        <v>52</v>
      </c>
      <c r="I20" s="146" t="s">
        <v>52</v>
      </c>
      <c r="J20" s="144" t="s">
        <v>3659</v>
      </c>
      <c r="K20" s="146" t="s">
        <v>122</v>
      </c>
      <c r="L20" s="146" t="s">
        <v>123</v>
      </c>
      <c r="M20" s="146" t="s">
        <v>16</v>
      </c>
      <c r="N20" s="146" t="s">
        <v>60</v>
      </c>
      <c r="O20" s="146" t="s">
        <v>1897</v>
      </c>
      <c r="P20" s="155" t="s">
        <v>52</v>
      </c>
      <c r="Q20" s="155" t="s">
        <v>52</v>
      </c>
      <c r="R20" s="155" t="s">
        <v>52</v>
      </c>
      <c r="S20" s="146" t="s">
        <v>52</v>
      </c>
      <c r="T20" s="161" t="s">
        <v>52</v>
      </c>
    </row>
    <row r="21" spans="2:20" s="43" customFormat="1" ht="60" x14ac:dyDescent="0.25">
      <c r="B21" s="34" t="s">
        <v>774</v>
      </c>
      <c r="C21" s="34">
        <v>511</v>
      </c>
      <c r="D21" s="15" t="s">
        <v>1385</v>
      </c>
      <c r="E21" s="15" t="s">
        <v>1397</v>
      </c>
      <c r="F21" s="15" t="s">
        <v>1897</v>
      </c>
      <c r="G21" s="15" t="s">
        <v>3658</v>
      </c>
      <c r="H21" s="59" t="s">
        <v>52</v>
      </c>
      <c r="I21" s="15" t="s">
        <v>52</v>
      </c>
      <c r="J21" s="34" t="s">
        <v>3659</v>
      </c>
      <c r="K21" s="15" t="s">
        <v>122</v>
      </c>
      <c r="L21" s="15" t="s">
        <v>123</v>
      </c>
      <c r="M21" s="15" t="s">
        <v>16</v>
      </c>
      <c r="N21" s="15" t="s">
        <v>60</v>
      </c>
      <c r="O21" s="15" t="s">
        <v>1897</v>
      </c>
      <c r="P21" s="47" t="s">
        <v>52</v>
      </c>
      <c r="Q21" s="47" t="s">
        <v>52</v>
      </c>
      <c r="R21" s="47" t="s">
        <v>52</v>
      </c>
      <c r="S21" s="15" t="s">
        <v>52</v>
      </c>
      <c r="T21" s="27" t="s">
        <v>52</v>
      </c>
    </row>
    <row r="22" spans="2:20" s="43" customFormat="1" ht="60" x14ac:dyDescent="0.25">
      <c r="B22" s="34" t="s">
        <v>774</v>
      </c>
      <c r="C22" s="34">
        <v>511</v>
      </c>
      <c r="D22" s="15" t="s">
        <v>1385</v>
      </c>
      <c r="E22" s="15" t="s">
        <v>1398</v>
      </c>
      <c r="F22" s="15" t="s">
        <v>1897</v>
      </c>
      <c r="G22" s="15" t="s">
        <v>3658</v>
      </c>
      <c r="H22" s="59" t="s">
        <v>52</v>
      </c>
      <c r="I22" s="15" t="s">
        <v>52</v>
      </c>
      <c r="J22" s="34" t="s">
        <v>3659</v>
      </c>
      <c r="K22" s="15" t="s">
        <v>122</v>
      </c>
      <c r="L22" s="15" t="s">
        <v>123</v>
      </c>
      <c r="M22" s="15" t="s">
        <v>16</v>
      </c>
      <c r="N22" s="15" t="s">
        <v>60</v>
      </c>
      <c r="O22" s="15" t="s">
        <v>1897</v>
      </c>
      <c r="P22" s="47" t="s">
        <v>52</v>
      </c>
      <c r="Q22" s="47" t="s">
        <v>52</v>
      </c>
      <c r="R22" s="47" t="s">
        <v>52</v>
      </c>
      <c r="S22" s="15" t="s">
        <v>52</v>
      </c>
      <c r="T22" s="27" t="s">
        <v>52</v>
      </c>
    </row>
    <row r="23" spans="2:20" s="43" customFormat="1" ht="60" x14ac:dyDescent="0.25">
      <c r="B23" s="34" t="s">
        <v>774</v>
      </c>
      <c r="C23" s="34">
        <v>511</v>
      </c>
      <c r="D23" s="15" t="s">
        <v>1385</v>
      </c>
      <c r="E23" s="15" t="s">
        <v>1399</v>
      </c>
      <c r="F23" s="15" t="s">
        <v>1897</v>
      </c>
      <c r="G23" s="15" t="s">
        <v>3658</v>
      </c>
      <c r="H23" s="141" t="s">
        <v>52</v>
      </c>
      <c r="I23" s="15" t="s">
        <v>52</v>
      </c>
      <c r="J23" s="34" t="s">
        <v>3659</v>
      </c>
      <c r="K23" s="15" t="s">
        <v>122</v>
      </c>
      <c r="L23" s="15" t="s">
        <v>123</v>
      </c>
      <c r="M23" s="15" t="s">
        <v>16</v>
      </c>
      <c r="N23" s="15" t="s">
        <v>60</v>
      </c>
      <c r="O23" s="15" t="s">
        <v>1897</v>
      </c>
      <c r="P23" s="50" t="s">
        <v>52</v>
      </c>
      <c r="Q23" s="50" t="s">
        <v>52</v>
      </c>
      <c r="R23" s="50" t="s">
        <v>52</v>
      </c>
      <c r="S23" s="15" t="s">
        <v>52</v>
      </c>
      <c r="T23" s="27" t="s">
        <v>52</v>
      </c>
    </row>
    <row r="24" spans="2:20" s="43" customFormat="1" ht="60" x14ac:dyDescent="0.25">
      <c r="B24" s="34" t="s">
        <v>774</v>
      </c>
      <c r="C24" s="34">
        <v>511</v>
      </c>
      <c r="D24" s="15" t="s">
        <v>1385</v>
      </c>
      <c r="E24" s="15" t="s">
        <v>1400</v>
      </c>
      <c r="F24" s="15" t="s">
        <v>1897</v>
      </c>
      <c r="G24" s="15" t="s">
        <v>3658</v>
      </c>
      <c r="H24" s="59" t="s">
        <v>52</v>
      </c>
      <c r="I24" s="15" t="s">
        <v>52</v>
      </c>
      <c r="J24" s="34" t="s">
        <v>3659</v>
      </c>
      <c r="K24" s="15" t="s">
        <v>122</v>
      </c>
      <c r="L24" s="15" t="s">
        <v>123</v>
      </c>
      <c r="M24" s="15" t="s">
        <v>16</v>
      </c>
      <c r="N24" s="15" t="s">
        <v>60</v>
      </c>
      <c r="O24" s="15" t="s">
        <v>1897</v>
      </c>
      <c r="P24" s="47" t="s">
        <v>52</v>
      </c>
      <c r="Q24" s="47" t="s">
        <v>52</v>
      </c>
      <c r="R24" s="47" t="s">
        <v>52</v>
      </c>
      <c r="S24" s="15" t="s">
        <v>52</v>
      </c>
      <c r="T24" s="27" t="s">
        <v>52</v>
      </c>
    </row>
    <row r="25" spans="2:20" s="43" customFormat="1" ht="60" x14ac:dyDescent="0.25">
      <c r="B25" s="34" t="s">
        <v>774</v>
      </c>
      <c r="C25" s="34">
        <v>511</v>
      </c>
      <c r="D25" s="15" t="s">
        <v>1385</v>
      </c>
      <c r="E25" s="15" t="s">
        <v>1401</v>
      </c>
      <c r="F25" s="15" t="s">
        <v>1897</v>
      </c>
      <c r="G25" s="15" t="s">
        <v>3658</v>
      </c>
      <c r="H25" s="59" t="s">
        <v>52</v>
      </c>
      <c r="I25" s="15" t="s">
        <v>52</v>
      </c>
      <c r="J25" s="34" t="s">
        <v>3659</v>
      </c>
      <c r="K25" s="15" t="s">
        <v>122</v>
      </c>
      <c r="L25" s="15" t="s">
        <v>123</v>
      </c>
      <c r="M25" s="15" t="s">
        <v>16</v>
      </c>
      <c r="N25" s="15" t="s">
        <v>60</v>
      </c>
      <c r="O25" s="15" t="s">
        <v>1897</v>
      </c>
      <c r="P25" s="47" t="s">
        <v>52</v>
      </c>
      <c r="Q25" s="47" t="s">
        <v>52</v>
      </c>
      <c r="R25" s="47" t="s">
        <v>52</v>
      </c>
      <c r="S25" s="15" t="s">
        <v>52</v>
      </c>
      <c r="T25" s="27" t="s">
        <v>52</v>
      </c>
    </row>
    <row r="26" spans="2:20" s="43" customFormat="1" ht="60" x14ac:dyDescent="0.25">
      <c r="B26" s="34" t="s">
        <v>774</v>
      </c>
      <c r="C26" s="34">
        <v>511</v>
      </c>
      <c r="D26" s="15" t="s">
        <v>1385</v>
      </c>
      <c r="E26" s="15" t="s">
        <v>1402</v>
      </c>
      <c r="F26" s="15" t="s">
        <v>1897</v>
      </c>
      <c r="G26" s="15" t="s">
        <v>3658</v>
      </c>
      <c r="H26" s="59" t="s">
        <v>52</v>
      </c>
      <c r="I26" s="15" t="s">
        <v>52</v>
      </c>
      <c r="J26" s="34" t="s">
        <v>3659</v>
      </c>
      <c r="K26" s="15" t="s">
        <v>122</v>
      </c>
      <c r="L26" s="15" t="s">
        <v>123</v>
      </c>
      <c r="M26" s="15" t="s">
        <v>16</v>
      </c>
      <c r="N26" s="15" t="s">
        <v>60</v>
      </c>
      <c r="O26" s="15" t="s">
        <v>1897</v>
      </c>
      <c r="P26" s="47" t="s">
        <v>52</v>
      </c>
      <c r="Q26" s="47" t="s">
        <v>52</v>
      </c>
      <c r="R26" s="47" t="s">
        <v>52</v>
      </c>
      <c r="S26" s="15" t="s">
        <v>52</v>
      </c>
      <c r="T26" s="27" t="s">
        <v>52</v>
      </c>
    </row>
    <row r="27" spans="2:20" s="43" customFormat="1" ht="60" x14ac:dyDescent="0.25">
      <c r="B27" s="34" t="s">
        <v>774</v>
      </c>
      <c r="C27" s="34">
        <v>511</v>
      </c>
      <c r="D27" s="15" t="s">
        <v>1385</v>
      </c>
      <c r="E27" s="15" t="s">
        <v>1403</v>
      </c>
      <c r="F27" s="15" t="s">
        <v>1897</v>
      </c>
      <c r="G27" s="15" t="s">
        <v>3658</v>
      </c>
      <c r="H27" s="141" t="s">
        <v>52</v>
      </c>
      <c r="I27" s="15" t="s">
        <v>52</v>
      </c>
      <c r="J27" s="34" t="s">
        <v>3659</v>
      </c>
      <c r="K27" s="15" t="s">
        <v>122</v>
      </c>
      <c r="L27" s="15" t="s">
        <v>123</v>
      </c>
      <c r="M27" s="15" t="s">
        <v>16</v>
      </c>
      <c r="N27" s="15" t="s">
        <v>60</v>
      </c>
      <c r="O27" s="15" t="s">
        <v>1897</v>
      </c>
      <c r="P27" s="50" t="s">
        <v>52</v>
      </c>
      <c r="Q27" s="50" t="s">
        <v>52</v>
      </c>
      <c r="R27" s="50" t="s">
        <v>52</v>
      </c>
      <c r="S27" s="15" t="s">
        <v>52</v>
      </c>
      <c r="T27" s="27" t="s">
        <v>52</v>
      </c>
    </row>
    <row r="28" spans="2:20" s="43" customFormat="1" ht="60" x14ac:dyDescent="0.25">
      <c r="B28" s="34" t="s">
        <v>774</v>
      </c>
      <c r="C28" s="34">
        <v>511</v>
      </c>
      <c r="D28" s="15" t="s">
        <v>1385</v>
      </c>
      <c r="E28" s="15" t="s">
        <v>1404</v>
      </c>
      <c r="F28" s="15" t="s">
        <v>1897</v>
      </c>
      <c r="G28" s="15" t="s">
        <v>3658</v>
      </c>
      <c r="H28" s="59" t="s">
        <v>52</v>
      </c>
      <c r="I28" s="15" t="s">
        <v>52</v>
      </c>
      <c r="J28" s="34" t="s">
        <v>3659</v>
      </c>
      <c r="K28" s="15" t="s">
        <v>122</v>
      </c>
      <c r="L28" s="15" t="s">
        <v>123</v>
      </c>
      <c r="M28" s="15" t="s">
        <v>16</v>
      </c>
      <c r="N28" s="15" t="s">
        <v>60</v>
      </c>
      <c r="O28" s="15" t="s">
        <v>1897</v>
      </c>
      <c r="P28" s="47" t="s">
        <v>52</v>
      </c>
      <c r="Q28" s="47" t="s">
        <v>52</v>
      </c>
      <c r="R28" s="47" t="s">
        <v>52</v>
      </c>
      <c r="S28" s="15" t="s">
        <v>52</v>
      </c>
      <c r="T28" s="27" t="s">
        <v>52</v>
      </c>
    </row>
    <row r="29" spans="2:20" s="43" customFormat="1" ht="60" x14ac:dyDescent="0.25">
      <c r="B29" s="34" t="s">
        <v>774</v>
      </c>
      <c r="C29" s="34">
        <v>511</v>
      </c>
      <c r="D29" s="15" t="s">
        <v>1385</v>
      </c>
      <c r="E29" s="15" t="s">
        <v>1405</v>
      </c>
      <c r="F29" s="15" t="s">
        <v>1897</v>
      </c>
      <c r="G29" s="15" t="s">
        <v>3658</v>
      </c>
      <c r="H29" s="59" t="s">
        <v>52</v>
      </c>
      <c r="I29" s="15" t="s">
        <v>52</v>
      </c>
      <c r="J29" s="34" t="s">
        <v>3659</v>
      </c>
      <c r="K29" s="15" t="s">
        <v>122</v>
      </c>
      <c r="L29" s="15" t="s">
        <v>123</v>
      </c>
      <c r="M29" s="15" t="s">
        <v>16</v>
      </c>
      <c r="N29" s="15" t="s">
        <v>60</v>
      </c>
      <c r="O29" s="15" t="s">
        <v>1897</v>
      </c>
      <c r="P29" s="47" t="s">
        <v>52</v>
      </c>
      <c r="Q29" s="47" t="s">
        <v>52</v>
      </c>
      <c r="R29" s="47" t="s">
        <v>52</v>
      </c>
      <c r="S29" s="15" t="s">
        <v>52</v>
      </c>
      <c r="T29" s="27" t="s">
        <v>52</v>
      </c>
    </row>
    <row r="30" spans="2:20" s="43" customFormat="1" ht="60" x14ac:dyDescent="0.25">
      <c r="B30" s="34" t="s">
        <v>774</v>
      </c>
      <c r="C30" s="34">
        <v>511</v>
      </c>
      <c r="D30" s="15" t="s">
        <v>1385</v>
      </c>
      <c r="E30" s="15" t="s">
        <v>1406</v>
      </c>
      <c r="F30" s="15" t="s">
        <v>1897</v>
      </c>
      <c r="G30" s="15" t="s">
        <v>3658</v>
      </c>
      <c r="H30" s="59" t="s">
        <v>52</v>
      </c>
      <c r="I30" s="15" t="s">
        <v>52</v>
      </c>
      <c r="J30" s="34" t="s">
        <v>3659</v>
      </c>
      <c r="K30" s="15" t="s">
        <v>122</v>
      </c>
      <c r="L30" s="15" t="s">
        <v>123</v>
      </c>
      <c r="M30" s="15" t="s">
        <v>16</v>
      </c>
      <c r="N30" s="15" t="s">
        <v>60</v>
      </c>
      <c r="O30" s="15" t="s">
        <v>1897</v>
      </c>
      <c r="P30" s="47" t="s">
        <v>52</v>
      </c>
      <c r="Q30" s="47" t="s">
        <v>52</v>
      </c>
      <c r="R30" s="47" t="s">
        <v>52</v>
      </c>
      <c r="S30" s="15" t="s">
        <v>52</v>
      </c>
      <c r="T30" s="27" t="s">
        <v>52</v>
      </c>
    </row>
    <row r="31" spans="2:20" s="156" customFormat="1" ht="60" x14ac:dyDescent="0.25">
      <c r="B31" s="144" t="s">
        <v>774</v>
      </c>
      <c r="C31" s="144">
        <v>511</v>
      </c>
      <c r="D31" s="146" t="s">
        <v>1385</v>
      </c>
      <c r="E31" s="146" t="s">
        <v>1407</v>
      </c>
      <c r="F31" s="146" t="s">
        <v>1897</v>
      </c>
      <c r="G31" s="160" t="s">
        <v>3658</v>
      </c>
      <c r="H31" s="160" t="s">
        <v>52</v>
      </c>
      <c r="I31" s="146" t="s">
        <v>52</v>
      </c>
      <c r="J31" s="144" t="s">
        <v>3659</v>
      </c>
      <c r="K31" s="146" t="s">
        <v>122</v>
      </c>
      <c r="L31" s="146" t="s">
        <v>123</v>
      </c>
      <c r="M31" s="146" t="s">
        <v>16</v>
      </c>
      <c r="N31" s="146" t="s">
        <v>60</v>
      </c>
      <c r="O31" s="146" t="s">
        <v>1897</v>
      </c>
      <c r="P31" s="155" t="s">
        <v>52</v>
      </c>
      <c r="Q31" s="155" t="s">
        <v>52</v>
      </c>
      <c r="R31" s="155" t="s">
        <v>52</v>
      </c>
      <c r="S31" s="146" t="s">
        <v>52</v>
      </c>
      <c r="T31" s="161" t="s">
        <v>52</v>
      </c>
    </row>
    <row r="32" spans="2:20" s="43" customFormat="1" ht="60" x14ac:dyDescent="0.25">
      <c r="B32" s="34" t="s">
        <v>774</v>
      </c>
      <c r="C32" s="34">
        <v>511</v>
      </c>
      <c r="D32" s="15" t="s">
        <v>1385</v>
      </c>
      <c r="E32" s="15" t="s">
        <v>1408</v>
      </c>
      <c r="F32" s="15" t="s">
        <v>1897</v>
      </c>
      <c r="G32" s="15" t="s">
        <v>3658</v>
      </c>
      <c r="H32" s="59" t="s">
        <v>52</v>
      </c>
      <c r="I32" s="15" t="s">
        <v>52</v>
      </c>
      <c r="J32" s="34" t="s">
        <v>3659</v>
      </c>
      <c r="K32" s="15" t="s">
        <v>122</v>
      </c>
      <c r="L32" s="15" t="s">
        <v>123</v>
      </c>
      <c r="M32" s="15" t="s">
        <v>16</v>
      </c>
      <c r="N32" s="15" t="s">
        <v>60</v>
      </c>
      <c r="O32" s="15" t="s">
        <v>1897</v>
      </c>
      <c r="P32" s="47" t="s">
        <v>52</v>
      </c>
      <c r="Q32" s="47" t="s">
        <v>52</v>
      </c>
      <c r="R32" s="47" t="s">
        <v>52</v>
      </c>
      <c r="S32" s="15" t="s">
        <v>52</v>
      </c>
      <c r="T32" s="27" t="s">
        <v>52</v>
      </c>
    </row>
    <row r="33" spans="2:20" s="43" customFormat="1" ht="60" x14ac:dyDescent="0.25">
      <c r="B33" s="34" t="s">
        <v>774</v>
      </c>
      <c r="C33" s="34">
        <v>511</v>
      </c>
      <c r="D33" s="15" t="s">
        <v>1385</v>
      </c>
      <c r="E33" s="15" t="s">
        <v>1409</v>
      </c>
      <c r="F33" s="15" t="s">
        <v>1897</v>
      </c>
      <c r="G33" s="15" t="s">
        <v>3658</v>
      </c>
      <c r="H33" s="59" t="s">
        <v>52</v>
      </c>
      <c r="I33" s="15" t="s">
        <v>52</v>
      </c>
      <c r="J33" s="34" t="s">
        <v>3659</v>
      </c>
      <c r="K33" s="15" t="s">
        <v>122</v>
      </c>
      <c r="L33" s="15" t="s">
        <v>123</v>
      </c>
      <c r="M33" s="15" t="s">
        <v>16</v>
      </c>
      <c r="N33" s="15" t="s">
        <v>60</v>
      </c>
      <c r="O33" s="15" t="s">
        <v>1897</v>
      </c>
      <c r="P33" s="47" t="s">
        <v>52</v>
      </c>
      <c r="Q33" s="47" t="s">
        <v>52</v>
      </c>
      <c r="R33" s="47" t="s">
        <v>52</v>
      </c>
      <c r="S33" s="15" t="s">
        <v>52</v>
      </c>
      <c r="T33" s="27" t="s">
        <v>52</v>
      </c>
    </row>
    <row r="34" spans="2:20" s="43" customFormat="1" ht="60" x14ac:dyDescent="0.25">
      <c r="B34" s="34" t="s">
        <v>774</v>
      </c>
      <c r="C34" s="34">
        <v>511</v>
      </c>
      <c r="D34" s="15" t="s">
        <v>1385</v>
      </c>
      <c r="E34" s="15" t="s">
        <v>1410</v>
      </c>
      <c r="F34" s="15" t="s">
        <v>1897</v>
      </c>
      <c r="G34" s="15" t="s">
        <v>3658</v>
      </c>
      <c r="H34" s="59" t="s">
        <v>52</v>
      </c>
      <c r="I34" s="15" t="s">
        <v>52</v>
      </c>
      <c r="J34" s="34" t="s">
        <v>3659</v>
      </c>
      <c r="K34" s="15" t="s">
        <v>122</v>
      </c>
      <c r="L34" s="15" t="s">
        <v>123</v>
      </c>
      <c r="M34" s="15" t="s">
        <v>16</v>
      </c>
      <c r="N34" s="15" t="s">
        <v>60</v>
      </c>
      <c r="O34" s="15" t="s">
        <v>1897</v>
      </c>
      <c r="P34" s="47" t="s">
        <v>52</v>
      </c>
      <c r="Q34" s="47" t="s">
        <v>52</v>
      </c>
      <c r="R34" s="47" t="s">
        <v>52</v>
      </c>
      <c r="S34" s="15" t="s">
        <v>52</v>
      </c>
      <c r="T34" s="27" t="s">
        <v>52</v>
      </c>
    </row>
    <row r="35" spans="2:20" s="43" customFormat="1" ht="60" x14ac:dyDescent="0.25">
      <c r="B35" s="34" t="s">
        <v>774</v>
      </c>
      <c r="C35" s="34">
        <v>511</v>
      </c>
      <c r="D35" s="15" t="s">
        <v>1385</v>
      </c>
      <c r="E35" s="15" t="s">
        <v>1411</v>
      </c>
      <c r="F35" s="15" t="s">
        <v>1897</v>
      </c>
      <c r="G35" s="15" t="s">
        <v>3658</v>
      </c>
      <c r="H35" s="59" t="s">
        <v>52</v>
      </c>
      <c r="I35" s="15" t="s">
        <v>52</v>
      </c>
      <c r="J35" s="34" t="s">
        <v>3659</v>
      </c>
      <c r="K35" s="15" t="s">
        <v>122</v>
      </c>
      <c r="L35" s="15" t="s">
        <v>123</v>
      </c>
      <c r="M35" s="15" t="s">
        <v>16</v>
      </c>
      <c r="N35" s="15" t="s">
        <v>60</v>
      </c>
      <c r="O35" s="15" t="s">
        <v>1897</v>
      </c>
      <c r="P35" s="47" t="s">
        <v>52</v>
      </c>
      <c r="Q35" s="47" t="s">
        <v>52</v>
      </c>
      <c r="R35" s="47" t="s">
        <v>52</v>
      </c>
      <c r="S35" s="15" t="s">
        <v>52</v>
      </c>
      <c r="T35" s="27" t="s">
        <v>52</v>
      </c>
    </row>
    <row r="36" spans="2:20" s="43" customFormat="1" ht="60" x14ac:dyDescent="0.25">
      <c r="B36" s="34" t="s">
        <v>774</v>
      </c>
      <c r="C36" s="34">
        <v>511</v>
      </c>
      <c r="D36" s="15" t="s">
        <v>1385</v>
      </c>
      <c r="E36" s="15" t="s">
        <v>1412</v>
      </c>
      <c r="F36" s="15" t="s">
        <v>1897</v>
      </c>
      <c r="G36" s="15" t="s">
        <v>3658</v>
      </c>
      <c r="H36" s="59" t="s">
        <v>52</v>
      </c>
      <c r="I36" s="15" t="s">
        <v>52</v>
      </c>
      <c r="J36" s="34" t="s">
        <v>3659</v>
      </c>
      <c r="K36" s="15" t="s">
        <v>122</v>
      </c>
      <c r="L36" s="15" t="s">
        <v>123</v>
      </c>
      <c r="M36" s="15" t="s">
        <v>16</v>
      </c>
      <c r="N36" s="15" t="s">
        <v>60</v>
      </c>
      <c r="O36" s="15" t="s">
        <v>1897</v>
      </c>
      <c r="P36" s="47" t="s">
        <v>52</v>
      </c>
      <c r="Q36" s="47" t="s">
        <v>52</v>
      </c>
      <c r="R36" s="47" t="s">
        <v>52</v>
      </c>
      <c r="S36" s="15" t="s">
        <v>52</v>
      </c>
      <c r="T36" s="27" t="s">
        <v>52</v>
      </c>
    </row>
    <row r="37" spans="2:20" s="43" customFormat="1" ht="60" x14ac:dyDescent="0.25">
      <c r="B37" s="34" t="s">
        <v>774</v>
      </c>
      <c r="C37" s="34">
        <v>511</v>
      </c>
      <c r="D37" s="15" t="s">
        <v>1385</v>
      </c>
      <c r="E37" s="15" t="s">
        <v>1413</v>
      </c>
      <c r="F37" s="15" t="s">
        <v>1897</v>
      </c>
      <c r="G37" s="15" t="s">
        <v>3658</v>
      </c>
      <c r="H37" s="59" t="s">
        <v>52</v>
      </c>
      <c r="I37" s="15" t="s">
        <v>52</v>
      </c>
      <c r="J37" s="34" t="s">
        <v>3659</v>
      </c>
      <c r="K37" s="15" t="s">
        <v>122</v>
      </c>
      <c r="L37" s="15" t="s">
        <v>123</v>
      </c>
      <c r="M37" s="15" t="s">
        <v>16</v>
      </c>
      <c r="N37" s="15" t="s">
        <v>60</v>
      </c>
      <c r="O37" s="15" t="s">
        <v>1897</v>
      </c>
      <c r="P37" s="47" t="s">
        <v>52</v>
      </c>
      <c r="Q37" s="47" t="s">
        <v>52</v>
      </c>
      <c r="R37" s="47" t="s">
        <v>52</v>
      </c>
      <c r="S37" s="15" t="s">
        <v>52</v>
      </c>
      <c r="T37" s="27" t="s">
        <v>52</v>
      </c>
    </row>
    <row r="38" spans="2:20" s="43" customFormat="1" ht="60" x14ac:dyDescent="0.25">
      <c r="B38" s="34" t="s">
        <v>774</v>
      </c>
      <c r="C38" s="34">
        <v>511</v>
      </c>
      <c r="D38" s="15" t="s">
        <v>1385</v>
      </c>
      <c r="E38" s="15" t="s">
        <v>1414</v>
      </c>
      <c r="F38" s="15" t="s">
        <v>1897</v>
      </c>
      <c r="G38" s="15" t="s">
        <v>3658</v>
      </c>
      <c r="H38" s="59" t="s">
        <v>52</v>
      </c>
      <c r="I38" s="15" t="s">
        <v>52</v>
      </c>
      <c r="J38" s="34" t="s">
        <v>3659</v>
      </c>
      <c r="K38" s="15" t="s">
        <v>122</v>
      </c>
      <c r="L38" s="15" t="s">
        <v>123</v>
      </c>
      <c r="M38" s="15" t="s">
        <v>16</v>
      </c>
      <c r="N38" s="15" t="s">
        <v>60</v>
      </c>
      <c r="O38" s="15" t="s">
        <v>1897</v>
      </c>
      <c r="P38" s="47" t="s">
        <v>52</v>
      </c>
      <c r="Q38" s="47" t="s">
        <v>52</v>
      </c>
      <c r="R38" s="47" t="s">
        <v>52</v>
      </c>
      <c r="S38" s="15" t="s">
        <v>52</v>
      </c>
      <c r="T38" s="27" t="s">
        <v>52</v>
      </c>
    </row>
    <row r="39" spans="2:20" s="43" customFormat="1" ht="60" x14ac:dyDescent="0.25">
      <c r="B39" s="34" t="s">
        <v>774</v>
      </c>
      <c r="C39" s="34">
        <v>511</v>
      </c>
      <c r="D39" s="15" t="s">
        <v>1385</v>
      </c>
      <c r="E39" s="15" t="s">
        <v>1415</v>
      </c>
      <c r="F39" s="15" t="s">
        <v>1897</v>
      </c>
      <c r="G39" s="15" t="s">
        <v>3658</v>
      </c>
      <c r="H39" s="59" t="s">
        <v>52</v>
      </c>
      <c r="I39" s="15" t="s">
        <v>52</v>
      </c>
      <c r="J39" s="34" t="s">
        <v>3659</v>
      </c>
      <c r="K39" s="15" t="s">
        <v>122</v>
      </c>
      <c r="L39" s="15" t="s">
        <v>123</v>
      </c>
      <c r="M39" s="15" t="s">
        <v>16</v>
      </c>
      <c r="N39" s="15" t="s">
        <v>60</v>
      </c>
      <c r="O39" s="15" t="s">
        <v>1897</v>
      </c>
      <c r="P39" s="47" t="s">
        <v>52</v>
      </c>
      <c r="Q39" s="47" t="s">
        <v>52</v>
      </c>
      <c r="R39" s="47" t="s">
        <v>52</v>
      </c>
      <c r="S39" s="15" t="s">
        <v>52</v>
      </c>
      <c r="T39" s="27" t="s">
        <v>52</v>
      </c>
    </row>
    <row r="40" spans="2:20" s="156" customFormat="1" ht="60" x14ac:dyDescent="0.25">
      <c r="B40" s="144" t="s">
        <v>774</v>
      </c>
      <c r="C40" s="144">
        <v>511</v>
      </c>
      <c r="D40" s="146" t="s">
        <v>1385</v>
      </c>
      <c r="E40" s="146" t="s">
        <v>1416</v>
      </c>
      <c r="F40" s="146" t="s">
        <v>1897</v>
      </c>
      <c r="G40" s="160" t="s">
        <v>3658</v>
      </c>
      <c r="H40" s="160" t="s">
        <v>52</v>
      </c>
      <c r="I40" s="146" t="s">
        <v>52</v>
      </c>
      <c r="J40" s="144" t="s">
        <v>3659</v>
      </c>
      <c r="K40" s="146" t="s">
        <v>122</v>
      </c>
      <c r="L40" s="146" t="s">
        <v>123</v>
      </c>
      <c r="M40" s="146" t="s">
        <v>16</v>
      </c>
      <c r="N40" s="146" t="s">
        <v>60</v>
      </c>
      <c r="O40" s="146" t="s">
        <v>1897</v>
      </c>
      <c r="P40" s="155" t="s">
        <v>52</v>
      </c>
      <c r="Q40" s="155" t="s">
        <v>52</v>
      </c>
      <c r="R40" s="155" t="s">
        <v>52</v>
      </c>
      <c r="S40" s="146" t="s">
        <v>52</v>
      </c>
      <c r="T40" s="161" t="s">
        <v>52</v>
      </c>
    </row>
    <row r="41" spans="2:20" s="43" customFormat="1" ht="60" x14ac:dyDescent="0.25">
      <c r="B41" s="34" t="s">
        <v>774</v>
      </c>
      <c r="C41" s="34">
        <v>511</v>
      </c>
      <c r="D41" s="15" t="s">
        <v>1385</v>
      </c>
      <c r="E41" s="15" t="s">
        <v>1417</v>
      </c>
      <c r="F41" s="15" t="s">
        <v>1897</v>
      </c>
      <c r="G41" s="15" t="s">
        <v>3658</v>
      </c>
      <c r="H41" s="141" t="s">
        <v>52</v>
      </c>
      <c r="I41" s="15" t="s">
        <v>52</v>
      </c>
      <c r="J41" s="34" t="s">
        <v>3659</v>
      </c>
      <c r="K41" s="15" t="s">
        <v>122</v>
      </c>
      <c r="L41" s="15" t="s">
        <v>123</v>
      </c>
      <c r="M41" s="15" t="s">
        <v>16</v>
      </c>
      <c r="N41" s="15" t="s">
        <v>60</v>
      </c>
      <c r="O41" s="15" t="s">
        <v>1897</v>
      </c>
      <c r="P41" s="50" t="s">
        <v>52</v>
      </c>
      <c r="Q41" s="50" t="s">
        <v>52</v>
      </c>
      <c r="R41" s="50" t="s">
        <v>52</v>
      </c>
      <c r="S41" s="15" t="s">
        <v>52</v>
      </c>
      <c r="T41" s="27" t="s">
        <v>52</v>
      </c>
    </row>
    <row r="42" spans="2:20" s="43" customFormat="1" ht="60" x14ac:dyDescent="0.25">
      <c r="B42" s="34" t="s">
        <v>774</v>
      </c>
      <c r="C42" s="34">
        <v>511</v>
      </c>
      <c r="D42" s="15" t="s">
        <v>1385</v>
      </c>
      <c r="E42" s="15" t="s">
        <v>1418</v>
      </c>
      <c r="F42" s="15" t="s">
        <v>1897</v>
      </c>
      <c r="G42" s="15" t="s">
        <v>3658</v>
      </c>
      <c r="H42" s="59" t="s">
        <v>52</v>
      </c>
      <c r="I42" s="15" t="s">
        <v>52</v>
      </c>
      <c r="J42" s="34" t="s">
        <v>3659</v>
      </c>
      <c r="K42" s="15" t="s">
        <v>122</v>
      </c>
      <c r="L42" s="15" t="s">
        <v>123</v>
      </c>
      <c r="M42" s="15" t="s">
        <v>16</v>
      </c>
      <c r="N42" s="15" t="s">
        <v>60</v>
      </c>
      <c r="O42" s="15" t="s">
        <v>1897</v>
      </c>
      <c r="P42" s="47" t="s">
        <v>52</v>
      </c>
      <c r="Q42" s="47" t="s">
        <v>52</v>
      </c>
      <c r="R42" s="47" t="s">
        <v>52</v>
      </c>
      <c r="S42" s="15" t="s">
        <v>52</v>
      </c>
      <c r="T42" s="27" t="s">
        <v>52</v>
      </c>
    </row>
    <row r="43" spans="2:20" s="43" customFormat="1" ht="60" x14ac:dyDescent="0.25">
      <c r="B43" s="34" t="s">
        <v>774</v>
      </c>
      <c r="C43" s="34">
        <v>511</v>
      </c>
      <c r="D43" s="15" t="s">
        <v>1385</v>
      </c>
      <c r="E43" s="15" t="s">
        <v>1419</v>
      </c>
      <c r="F43" s="15" t="s">
        <v>1897</v>
      </c>
      <c r="G43" s="15" t="s">
        <v>3658</v>
      </c>
      <c r="H43" s="59" t="s">
        <v>52</v>
      </c>
      <c r="I43" s="15" t="s">
        <v>52</v>
      </c>
      <c r="J43" s="34" t="s">
        <v>3659</v>
      </c>
      <c r="K43" s="15" t="s">
        <v>122</v>
      </c>
      <c r="L43" s="15" t="s">
        <v>123</v>
      </c>
      <c r="M43" s="15" t="s">
        <v>16</v>
      </c>
      <c r="N43" s="15" t="s">
        <v>60</v>
      </c>
      <c r="O43" s="15" t="s">
        <v>1897</v>
      </c>
      <c r="P43" s="47" t="s">
        <v>52</v>
      </c>
      <c r="Q43" s="47" t="s">
        <v>52</v>
      </c>
      <c r="R43" s="47" t="s">
        <v>52</v>
      </c>
      <c r="S43" s="15" t="s">
        <v>52</v>
      </c>
      <c r="T43" s="27" t="s">
        <v>52</v>
      </c>
    </row>
    <row r="44" spans="2:20" s="43" customFormat="1" ht="60" x14ac:dyDescent="0.25">
      <c r="B44" s="34" t="s">
        <v>774</v>
      </c>
      <c r="C44" s="34">
        <v>511</v>
      </c>
      <c r="D44" s="15" t="s">
        <v>1385</v>
      </c>
      <c r="E44" s="15" t="s">
        <v>1420</v>
      </c>
      <c r="F44" s="15" t="s">
        <v>1897</v>
      </c>
      <c r="G44" s="15" t="s">
        <v>3658</v>
      </c>
      <c r="H44" s="59" t="s">
        <v>52</v>
      </c>
      <c r="I44" s="15" t="s">
        <v>52</v>
      </c>
      <c r="J44" s="34" t="s">
        <v>3659</v>
      </c>
      <c r="K44" s="15" t="s">
        <v>122</v>
      </c>
      <c r="L44" s="15" t="s">
        <v>123</v>
      </c>
      <c r="M44" s="15" t="s">
        <v>16</v>
      </c>
      <c r="N44" s="15" t="s">
        <v>60</v>
      </c>
      <c r="O44" s="15" t="s">
        <v>1897</v>
      </c>
      <c r="P44" s="47" t="s">
        <v>52</v>
      </c>
      <c r="Q44" s="47" t="s">
        <v>52</v>
      </c>
      <c r="R44" s="47" t="s">
        <v>52</v>
      </c>
      <c r="S44" s="15" t="s">
        <v>52</v>
      </c>
      <c r="T44" s="27" t="s">
        <v>52</v>
      </c>
    </row>
    <row r="45" spans="2:20" s="43" customFormat="1" ht="60" x14ac:dyDescent="0.25">
      <c r="B45" s="34" t="s">
        <v>774</v>
      </c>
      <c r="C45" s="34">
        <v>511</v>
      </c>
      <c r="D45" s="15" t="s">
        <v>1385</v>
      </c>
      <c r="E45" s="15" t="s">
        <v>1421</v>
      </c>
      <c r="F45" s="15" t="s">
        <v>1897</v>
      </c>
      <c r="G45" s="15" t="s">
        <v>3658</v>
      </c>
      <c r="H45" s="59" t="s">
        <v>52</v>
      </c>
      <c r="I45" s="15" t="s">
        <v>52</v>
      </c>
      <c r="J45" s="34" t="s">
        <v>3659</v>
      </c>
      <c r="K45" s="15" t="s">
        <v>122</v>
      </c>
      <c r="L45" s="15" t="s">
        <v>123</v>
      </c>
      <c r="M45" s="15" t="s">
        <v>16</v>
      </c>
      <c r="N45" s="15" t="s">
        <v>60</v>
      </c>
      <c r="O45" s="15" t="s">
        <v>1897</v>
      </c>
      <c r="P45" s="47" t="s">
        <v>52</v>
      </c>
      <c r="Q45" s="47" t="s">
        <v>52</v>
      </c>
      <c r="R45" s="47" t="s">
        <v>52</v>
      </c>
      <c r="S45" s="15" t="s">
        <v>52</v>
      </c>
      <c r="T45" s="27" t="s">
        <v>52</v>
      </c>
    </row>
    <row r="46" spans="2:20" s="43" customFormat="1" ht="60" x14ac:dyDescent="0.25">
      <c r="B46" s="34" t="s">
        <v>774</v>
      </c>
      <c r="C46" s="34">
        <v>511</v>
      </c>
      <c r="D46" s="15" t="s">
        <v>1385</v>
      </c>
      <c r="E46" s="15" t="s">
        <v>1422</v>
      </c>
      <c r="F46" s="15" t="s">
        <v>1897</v>
      </c>
      <c r="G46" s="15" t="s">
        <v>3658</v>
      </c>
      <c r="H46" s="59" t="s">
        <v>52</v>
      </c>
      <c r="I46" s="15" t="s">
        <v>52</v>
      </c>
      <c r="J46" s="34" t="s">
        <v>3659</v>
      </c>
      <c r="K46" s="15" t="s">
        <v>122</v>
      </c>
      <c r="L46" s="15" t="s">
        <v>123</v>
      </c>
      <c r="M46" s="15" t="s">
        <v>16</v>
      </c>
      <c r="N46" s="15" t="s">
        <v>60</v>
      </c>
      <c r="O46" s="15" t="s">
        <v>1897</v>
      </c>
      <c r="P46" s="47" t="s">
        <v>52</v>
      </c>
      <c r="Q46" s="47" t="s">
        <v>52</v>
      </c>
      <c r="R46" s="47" t="s">
        <v>52</v>
      </c>
      <c r="S46" s="15" t="s">
        <v>52</v>
      </c>
      <c r="T46" s="27" t="s">
        <v>52</v>
      </c>
    </row>
    <row r="47" spans="2:20" s="43" customFormat="1" ht="60" x14ac:dyDescent="0.25">
      <c r="B47" s="34" t="s">
        <v>774</v>
      </c>
      <c r="C47" s="34">
        <v>511</v>
      </c>
      <c r="D47" s="15" t="s">
        <v>1385</v>
      </c>
      <c r="E47" s="15" t="s">
        <v>1423</v>
      </c>
      <c r="F47" s="15" t="s">
        <v>1897</v>
      </c>
      <c r="G47" s="15" t="s">
        <v>3658</v>
      </c>
      <c r="H47" s="59" t="s">
        <v>52</v>
      </c>
      <c r="I47" s="15" t="s">
        <v>52</v>
      </c>
      <c r="J47" s="34" t="s">
        <v>3659</v>
      </c>
      <c r="K47" s="15" t="s">
        <v>122</v>
      </c>
      <c r="L47" s="15" t="s">
        <v>123</v>
      </c>
      <c r="M47" s="15" t="s">
        <v>16</v>
      </c>
      <c r="N47" s="15" t="s">
        <v>60</v>
      </c>
      <c r="O47" s="15" t="s">
        <v>1897</v>
      </c>
      <c r="P47" s="47" t="s">
        <v>52</v>
      </c>
      <c r="Q47" s="47" t="s">
        <v>52</v>
      </c>
      <c r="R47" s="47" t="s">
        <v>52</v>
      </c>
      <c r="S47" s="15" t="s">
        <v>52</v>
      </c>
      <c r="T47" s="27" t="s">
        <v>52</v>
      </c>
    </row>
    <row r="48" spans="2:20" s="43" customFormat="1" ht="60" x14ac:dyDescent="0.25">
      <c r="B48" s="34" t="s">
        <v>774</v>
      </c>
      <c r="C48" s="34">
        <v>511</v>
      </c>
      <c r="D48" s="15" t="s">
        <v>1385</v>
      </c>
      <c r="E48" s="15" t="s">
        <v>1424</v>
      </c>
      <c r="F48" s="15" t="s">
        <v>1897</v>
      </c>
      <c r="G48" s="15" t="s">
        <v>3658</v>
      </c>
      <c r="H48" s="59" t="s">
        <v>52</v>
      </c>
      <c r="I48" s="15" t="s">
        <v>52</v>
      </c>
      <c r="J48" s="34" t="s">
        <v>3659</v>
      </c>
      <c r="K48" s="15" t="s">
        <v>122</v>
      </c>
      <c r="L48" s="15" t="s">
        <v>123</v>
      </c>
      <c r="M48" s="15" t="s">
        <v>16</v>
      </c>
      <c r="N48" s="15" t="s">
        <v>60</v>
      </c>
      <c r="O48" s="15" t="s">
        <v>1897</v>
      </c>
      <c r="P48" s="47" t="s">
        <v>52</v>
      </c>
      <c r="Q48" s="47" t="s">
        <v>52</v>
      </c>
      <c r="R48" s="47" t="s">
        <v>52</v>
      </c>
      <c r="S48" s="15" t="s">
        <v>52</v>
      </c>
      <c r="T48" s="27" t="s">
        <v>52</v>
      </c>
    </row>
    <row r="49" spans="2:20" s="43" customFormat="1" ht="60" x14ac:dyDescent="0.25">
      <c r="B49" s="34" t="s">
        <v>774</v>
      </c>
      <c r="C49" s="34">
        <v>511</v>
      </c>
      <c r="D49" s="15" t="s">
        <v>1385</v>
      </c>
      <c r="E49" s="15" t="s">
        <v>1425</v>
      </c>
      <c r="F49" s="15" t="s">
        <v>1897</v>
      </c>
      <c r="G49" s="15" t="s">
        <v>3658</v>
      </c>
      <c r="H49" s="59" t="s">
        <v>52</v>
      </c>
      <c r="I49" s="15" t="s">
        <v>52</v>
      </c>
      <c r="J49" s="34" t="s">
        <v>3659</v>
      </c>
      <c r="K49" s="15" t="s">
        <v>122</v>
      </c>
      <c r="L49" s="15" t="s">
        <v>123</v>
      </c>
      <c r="M49" s="15" t="s">
        <v>16</v>
      </c>
      <c r="N49" s="15" t="s">
        <v>60</v>
      </c>
      <c r="O49" s="15" t="s">
        <v>1897</v>
      </c>
      <c r="P49" s="47" t="s">
        <v>52</v>
      </c>
      <c r="Q49" s="47" t="s">
        <v>52</v>
      </c>
      <c r="R49" s="47" t="s">
        <v>52</v>
      </c>
      <c r="S49" s="15" t="s">
        <v>52</v>
      </c>
      <c r="T49" s="27" t="s">
        <v>52</v>
      </c>
    </row>
    <row r="50" spans="2:20" s="43" customFormat="1" ht="60" x14ac:dyDescent="0.25">
      <c r="B50" s="34" t="s">
        <v>774</v>
      </c>
      <c r="C50" s="34">
        <v>511</v>
      </c>
      <c r="D50" s="15" t="s">
        <v>1385</v>
      </c>
      <c r="E50" s="15" t="s">
        <v>1426</v>
      </c>
      <c r="F50" s="15" t="s">
        <v>1897</v>
      </c>
      <c r="G50" s="15" t="s">
        <v>3658</v>
      </c>
      <c r="H50" s="59" t="s">
        <v>52</v>
      </c>
      <c r="I50" s="15" t="s">
        <v>52</v>
      </c>
      <c r="J50" s="34" t="s">
        <v>3659</v>
      </c>
      <c r="K50" s="15" t="s">
        <v>122</v>
      </c>
      <c r="L50" s="15" t="s">
        <v>123</v>
      </c>
      <c r="M50" s="15" t="s">
        <v>16</v>
      </c>
      <c r="N50" s="15" t="s">
        <v>60</v>
      </c>
      <c r="O50" s="15" t="s">
        <v>1897</v>
      </c>
      <c r="P50" s="47" t="s">
        <v>52</v>
      </c>
      <c r="Q50" s="47" t="s">
        <v>52</v>
      </c>
      <c r="R50" s="47" t="s">
        <v>52</v>
      </c>
      <c r="S50" s="15" t="s">
        <v>52</v>
      </c>
      <c r="T50" s="27" t="s">
        <v>52</v>
      </c>
    </row>
    <row r="51" spans="2:20" s="43" customFormat="1" ht="60" x14ac:dyDescent="0.25">
      <c r="B51" s="34" t="s">
        <v>774</v>
      </c>
      <c r="C51" s="34">
        <v>511</v>
      </c>
      <c r="D51" s="15" t="s">
        <v>1385</v>
      </c>
      <c r="E51" s="15" t="s">
        <v>1427</v>
      </c>
      <c r="F51" s="15" t="s">
        <v>1897</v>
      </c>
      <c r="G51" s="15" t="s">
        <v>3658</v>
      </c>
      <c r="H51" s="59" t="s">
        <v>52</v>
      </c>
      <c r="I51" s="15" t="s">
        <v>52</v>
      </c>
      <c r="J51" s="34" t="s">
        <v>3659</v>
      </c>
      <c r="K51" s="15" t="s">
        <v>122</v>
      </c>
      <c r="L51" s="15" t="s">
        <v>123</v>
      </c>
      <c r="M51" s="15" t="s">
        <v>16</v>
      </c>
      <c r="N51" s="15" t="s">
        <v>60</v>
      </c>
      <c r="O51" s="15" t="s">
        <v>1897</v>
      </c>
      <c r="P51" s="47" t="s">
        <v>52</v>
      </c>
      <c r="Q51" s="47" t="s">
        <v>52</v>
      </c>
      <c r="R51" s="47" t="s">
        <v>52</v>
      </c>
      <c r="S51" s="15" t="s">
        <v>52</v>
      </c>
      <c r="T51" s="27" t="s">
        <v>52</v>
      </c>
    </row>
    <row r="52" spans="2:20" s="43" customFormat="1" ht="60" x14ac:dyDescent="0.25">
      <c r="B52" s="34" t="s">
        <v>774</v>
      </c>
      <c r="C52" s="34">
        <v>511</v>
      </c>
      <c r="D52" s="15" t="s">
        <v>1385</v>
      </c>
      <c r="E52" s="15" t="s">
        <v>1428</v>
      </c>
      <c r="F52" s="15" t="s">
        <v>1897</v>
      </c>
      <c r="G52" s="15" t="s">
        <v>3658</v>
      </c>
      <c r="H52" s="59" t="s">
        <v>52</v>
      </c>
      <c r="I52" s="15" t="s">
        <v>52</v>
      </c>
      <c r="J52" s="34" t="s">
        <v>3659</v>
      </c>
      <c r="K52" s="15" t="s">
        <v>122</v>
      </c>
      <c r="L52" s="15" t="s">
        <v>123</v>
      </c>
      <c r="M52" s="15" t="s">
        <v>16</v>
      </c>
      <c r="N52" s="15" t="s">
        <v>60</v>
      </c>
      <c r="O52" s="15" t="s">
        <v>1897</v>
      </c>
      <c r="P52" s="47" t="s">
        <v>52</v>
      </c>
      <c r="Q52" s="47" t="s">
        <v>52</v>
      </c>
      <c r="R52" s="47" t="s">
        <v>52</v>
      </c>
      <c r="S52" s="15" t="s">
        <v>52</v>
      </c>
      <c r="T52" s="27" t="s">
        <v>52</v>
      </c>
    </row>
    <row r="53" spans="2:20" s="43" customFormat="1" ht="60" x14ac:dyDescent="0.25">
      <c r="B53" s="34" t="s">
        <v>774</v>
      </c>
      <c r="C53" s="34">
        <v>511</v>
      </c>
      <c r="D53" s="15" t="s">
        <v>1385</v>
      </c>
      <c r="E53" s="15" t="s">
        <v>1429</v>
      </c>
      <c r="F53" s="15" t="s">
        <v>1897</v>
      </c>
      <c r="G53" s="15" t="s">
        <v>3658</v>
      </c>
      <c r="H53" s="59" t="s">
        <v>52</v>
      </c>
      <c r="I53" s="15" t="s">
        <v>52</v>
      </c>
      <c r="J53" s="34" t="s">
        <v>3659</v>
      </c>
      <c r="K53" s="15" t="s">
        <v>122</v>
      </c>
      <c r="L53" s="15" t="s">
        <v>123</v>
      </c>
      <c r="M53" s="15" t="s">
        <v>16</v>
      </c>
      <c r="N53" s="15" t="s">
        <v>60</v>
      </c>
      <c r="O53" s="15" t="s">
        <v>1897</v>
      </c>
      <c r="P53" s="47" t="s">
        <v>52</v>
      </c>
      <c r="Q53" s="47" t="s">
        <v>52</v>
      </c>
      <c r="R53" s="47" t="s">
        <v>52</v>
      </c>
      <c r="S53" s="15" t="s">
        <v>52</v>
      </c>
      <c r="T53" s="27" t="s">
        <v>52</v>
      </c>
    </row>
    <row r="54" spans="2:20" s="43" customFormat="1" ht="60" x14ac:dyDescent="0.25">
      <c r="B54" s="34" t="s">
        <v>774</v>
      </c>
      <c r="C54" s="34">
        <v>511</v>
      </c>
      <c r="D54" s="15" t="s">
        <v>1385</v>
      </c>
      <c r="E54" s="15" t="s">
        <v>1430</v>
      </c>
      <c r="F54" s="15" t="s">
        <v>1897</v>
      </c>
      <c r="G54" s="15" t="s">
        <v>3658</v>
      </c>
      <c r="H54" s="59" t="s">
        <v>52</v>
      </c>
      <c r="I54" s="15" t="s">
        <v>52</v>
      </c>
      <c r="J54" s="34" t="s">
        <v>3659</v>
      </c>
      <c r="K54" s="15" t="s">
        <v>122</v>
      </c>
      <c r="L54" s="15" t="s">
        <v>123</v>
      </c>
      <c r="M54" s="15" t="s">
        <v>16</v>
      </c>
      <c r="N54" s="15" t="s">
        <v>60</v>
      </c>
      <c r="O54" s="15" t="s">
        <v>1897</v>
      </c>
      <c r="P54" s="47" t="s">
        <v>52</v>
      </c>
      <c r="Q54" s="47" t="s">
        <v>52</v>
      </c>
      <c r="R54" s="47" t="s">
        <v>52</v>
      </c>
      <c r="S54" s="15" t="s">
        <v>52</v>
      </c>
      <c r="T54" s="27" t="s">
        <v>52</v>
      </c>
    </row>
    <row r="55" spans="2:20" s="156" customFormat="1" ht="60" x14ac:dyDescent="0.25">
      <c r="B55" s="144" t="s">
        <v>774</v>
      </c>
      <c r="C55" s="144">
        <v>511</v>
      </c>
      <c r="D55" s="146" t="s">
        <v>1385</v>
      </c>
      <c r="E55" s="146" t="s">
        <v>1431</v>
      </c>
      <c r="F55" s="146" t="s">
        <v>1897</v>
      </c>
      <c r="G55" s="160" t="s">
        <v>3658</v>
      </c>
      <c r="H55" s="160" t="s">
        <v>52</v>
      </c>
      <c r="I55" s="146" t="s">
        <v>52</v>
      </c>
      <c r="J55" s="144" t="s">
        <v>3659</v>
      </c>
      <c r="K55" s="146" t="s">
        <v>122</v>
      </c>
      <c r="L55" s="146" t="s">
        <v>123</v>
      </c>
      <c r="M55" s="146" t="s">
        <v>16</v>
      </c>
      <c r="N55" s="146" t="s">
        <v>60</v>
      </c>
      <c r="O55" s="146" t="s">
        <v>1897</v>
      </c>
      <c r="P55" s="155" t="s">
        <v>52</v>
      </c>
      <c r="Q55" s="155" t="s">
        <v>52</v>
      </c>
      <c r="R55" s="155" t="s">
        <v>52</v>
      </c>
      <c r="S55" s="146" t="s">
        <v>52</v>
      </c>
      <c r="T55" s="161" t="s">
        <v>52</v>
      </c>
    </row>
    <row r="56" spans="2:20" s="43" customFormat="1" ht="60" x14ac:dyDescent="0.25">
      <c r="B56" s="34" t="s">
        <v>774</v>
      </c>
      <c r="C56" s="34">
        <v>511</v>
      </c>
      <c r="D56" s="15" t="s">
        <v>1385</v>
      </c>
      <c r="E56" s="15" t="s">
        <v>1432</v>
      </c>
      <c r="F56" s="15" t="s">
        <v>1897</v>
      </c>
      <c r="G56" s="15" t="s">
        <v>3658</v>
      </c>
      <c r="H56" s="59" t="s">
        <v>52</v>
      </c>
      <c r="I56" s="15" t="s">
        <v>52</v>
      </c>
      <c r="J56" s="34" t="s">
        <v>3659</v>
      </c>
      <c r="K56" s="15" t="s">
        <v>122</v>
      </c>
      <c r="L56" s="15" t="s">
        <v>123</v>
      </c>
      <c r="M56" s="15" t="s">
        <v>16</v>
      </c>
      <c r="N56" s="15" t="s">
        <v>60</v>
      </c>
      <c r="O56" s="15" t="s">
        <v>1897</v>
      </c>
      <c r="P56" s="47" t="s">
        <v>52</v>
      </c>
      <c r="Q56" s="47" t="s">
        <v>52</v>
      </c>
      <c r="R56" s="47" t="s">
        <v>52</v>
      </c>
      <c r="S56" s="15" t="s">
        <v>52</v>
      </c>
      <c r="T56" s="27" t="s">
        <v>52</v>
      </c>
    </row>
    <row r="57" spans="2:20" s="156" customFormat="1" ht="60" x14ac:dyDescent="0.25">
      <c r="B57" s="144" t="s">
        <v>774</v>
      </c>
      <c r="C57" s="144">
        <v>511</v>
      </c>
      <c r="D57" s="146" t="s">
        <v>1385</v>
      </c>
      <c r="E57" s="146" t="s">
        <v>1433</v>
      </c>
      <c r="F57" s="146" t="s">
        <v>1897</v>
      </c>
      <c r="G57" s="160" t="s">
        <v>3658</v>
      </c>
      <c r="H57" s="160" t="s">
        <v>52</v>
      </c>
      <c r="I57" s="146" t="s">
        <v>52</v>
      </c>
      <c r="J57" s="144" t="s">
        <v>3659</v>
      </c>
      <c r="K57" s="146" t="s">
        <v>122</v>
      </c>
      <c r="L57" s="146" t="s">
        <v>123</v>
      </c>
      <c r="M57" s="146" t="s">
        <v>16</v>
      </c>
      <c r="N57" s="146" t="s">
        <v>60</v>
      </c>
      <c r="O57" s="146" t="s">
        <v>1897</v>
      </c>
      <c r="P57" s="155" t="s">
        <v>52</v>
      </c>
      <c r="Q57" s="155" t="s">
        <v>52</v>
      </c>
      <c r="R57" s="155" t="s">
        <v>52</v>
      </c>
      <c r="S57" s="146" t="s">
        <v>52</v>
      </c>
      <c r="T57" s="161" t="s">
        <v>52</v>
      </c>
    </row>
    <row r="58" spans="2:20" s="43" customFormat="1" ht="60" x14ac:dyDescent="0.25">
      <c r="B58" s="34" t="s">
        <v>774</v>
      </c>
      <c r="C58" s="34">
        <v>511</v>
      </c>
      <c r="D58" s="15" t="s">
        <v>1385</v>
      </c>
      <c r="E58" s="15" t="s">
        <v>1434</v>
      </c>
      <c r="F58" s="15" t="s">
        <v>1897</v>
      </c>
      <c r="G58" s="15" t="s">
        <v>3658</v>
      </c>
      <c r="H58" s="59" t="s">
        <v>52</v>
      </c>
      <c r="I58" s="15" t="s">
        <v>52</v>
      </c>
      <c r="J58" s="34" t="s">
        <v>3659</v>
      </c>
      <c r="K58" s="15" t="s">
        <v>122</v>
      </c>
      <c r="L58" s="15" t="s">
        <v>123</v>
      </c>
      <c r="M58" s="15" t="s">
        <v>16</v>
      </c>
      <c r="N58" s="15" t="s">
        <v>60</v>
      </c>
      <c r="O58" s="15" t="s">
        <v>1897</v>
      </c>
      <c r="P58" s="47" t="s">
        <v>52</v>
      </c>
      <c r="Q58" s="47" t="s">
        <v>52</v>
      </c>
      <c r="R58" s="47" t="s">
        <v>52</v>
      </c>
      <c r="S58" s="15" t="s">
        <v>52</v>
      </c>
      <c r="T58" s="27" t="s">
        <v>52</v>
      </c>
    </row>
    <row r="59" spans="2:20" s="43" customFormat="1" ht="60" x14ac:dyDescent="0.25">
      <c r="B59" s="34" t="s">
        <v>774</v>
      </c>
      <c r="C59" s="34">
        <v>511</v>
      </c>
      <c r="D59" s="15" t="s">
        <v>1385</v>
      </c>
      <c r="E59" s="15" t="s">
        <v>1435</v>
      </c>
      <c r="F59" s="15" t="s">
        <v>1897</v>
      </c>
      <c r="G59" s="15" t="s">
        <v>3658</v>
      </c>
      <c r="H59" s="59" t="s">
        <v>52</v>
      </c>
      <c r="I59" s="15" t="s">
        <v>52</v>
      </c>
      <c r="J59" s="34" t="s">
        <v>3659</v>
      </c>
      <c r="K59" s="15" t="s">
        <v>122</v>
      </c>
      <c r="L59" s="15" t="s">
        <v>123</v>
      </c>
      <c r="M59" s="15" t="s">
        <v>16</v>
      </c>
      <c r="N59" s="15" t="s">
        <v>60</v>
      </c>
      <c r="O59" s="15" t="s">
        <v>1897</v>
      </c>
      <c r="P59" s="47" t="s">
        <v>52</v>
      </c>
      <c r="Q59" s="47" t="s">
        <v>52</v>
      </c>
      <c r="R59" s="47" t="s">
        <v>52</v>
      </c>
      <c r="S59" s="15" t="s">
        <v>52</v>
      </c>
      <c r="T59" s="27" t="s">
        <v>52</v>
      </c>
    </row>
    <row r="60" spans="2:20" s="43" customFormat="1" ht="60" x14ac:dyDescent="0.25">
      <c r="B60" s="34" t="s">
        <v>774</v>
      </c>
      <c r="C60" s="34">
        <v>511</v>
      </c>
      <c r="D60" s="15" t="s">
        <v>1385</v>
      </c>
      <c r="E60" s="15" t="s">
        <v>1436</v>
      </c>
      <c r="F60" s="15" t="s">
        <v>1897</v>
      </c>
      <c r="G60" s="15" t="s">
        <v>3658</v>
      </c>
      <c r="H60" s="59" t="s">
        <v>52</v>
      </c>
      <c r="I60" s="15" t="s">
        <v>52</v>
      </c>
      <c r="J60" s="34" t="s">
        <v>3659</v>
      </c>
      <c r="K60" s="15" t="s">
        <v>122</v>
      </c>
      <c r="L60" s="15" t="s">
        <v>123</v>
      </c>
      <c r="M60" s="15" t="s">
        <v>16</v>
      </c>
      <c r="N60" s="15" t="s">
        <v>60</v>
      </c>
      <c r="O60" s="15" t="s">
        <v>1897</v>
      </c>
      <c r="P60" s="47" t="s">
        <v>52</v>
      </c>
      <c r="Q60" s="47" t="s">
        <v>52</v>
      </c>
      <c r="R60" s="47" t="s">
        <v>52</v>
      </c>
      <c r="S60" s="15" t="s">
        <v>52</v>
      </c>
      <c r="T60" s="27" t="s">
        <v>52</v>
      </c>
    </row>
    <row r="61" spans="2:20" s="43" customFormat="1" ht="60" x14ac:dyDescent="0.25">
      <c r="B61" s="34" t="s">
        <v>774</v>
      </c>
      <c r="C61" s="34">
        <v>511</v>
      </c>
      <c r="D61" s="15" t="s">
        <v>1385</v>
      </c>
      <c r="E61" s="15" t="s">
        <v>1437</v>
      </c>
      <c r="F61" s="15" t="s">
        <v>1897</v>
      </c>
      <c r="G61" s="15" t="s">
        <v>3658</v>
      </c>
      <c r="H61" s="59" t="s">
        <v>52</v>
      </c>
      <c r="I61" s="15" t="s">
        <v>52</v>
      </c>
      <c r="J61" s="34" t="s">
        <v>3659</v>
      </c>
      <c r="K61" s="15" t="s">
        <v>122</v>
      </c>
      <c r="L61" s="15" t="s">
        <v>123</v>
      </c>
      <c r="M61" s="15" t="s">
        <v>16</v>
      </c>
      <c r="N61" s="15" t="s">
        <v>60</v>
      </c>
      <c r="O61" s="15" t="s">
        <v>1897</v>
      </c>
      <c r="P61" s="47" t="s">
        <v>52</v>
      </c>
      <c r="Q61" s="47" t="s">
        <v>52</v>
      </c>
      <c r="R61" s="47" t="s">
        <v>52</v>
      </c>
      <c r="S61" s="15" t="s">
        <v>52</v>
      </c>
      <c r="T61" s="27" t="s">
        <v>52</v>
      </c>
    </row>
    <row r="62" spans="2:20" s="43" customFormat="1" ht="60" x14ac:dyDescent="0.25">
      <c r="B62" s="34" t="s">
        <v>774</v>
      </c>
      <c r="C62" s="34">
        <v>511</v>
      </c>
      <c r="D62" s="15" t="s">
        <v>1385</v>
      </c>
      <c r="E62" s="15" t="s">
        <v>1438</v>
      </c>
      <c r="F62" s="15" t="s">
        <v>1897</v>
      </c>
      <c r="G62" s="15" t="s">
        <v>3658</v>
      </c>
      <c r="H62" s="59" t="s">
        <v>52</v>
      </c>
      <c r="I62" s="15" t="s">
        <v>52</v>
      </c>
      <c r="J62" s="34" t="s">
        <v>3659</v>
      </c>
      <c r="K62" s="15" t="s">
        <v>122</v>
      </c>
      <c r="L62" s="15" t="s">
        <v>123</v>
      </c>
      <c r="M62" s="15" t="s">
        <v>16</v>
      </c>
      <c r="N62" s="15" t="s">
        <v>60</v>
      </c>
      <c r="O62" s="15" t="s">
        <v>1897</v>
      </c>
      <c r="P62" s="47" t="s">
        <v>52</v>
      </c>
      <c r="Q62" s="47" t="s">
        <v>52</v>
      </c>
      <c r="R62" s="47" t="s">
        <v>52</v>
      </c>
      <c r="S62" s="15" t="s">
        <v>52</v>
      </c>
      <c r="T62" s="27" t="s">
        <v>52</v>
      </c>
    </row>
    <row r="63" spans="2:20" s="43" customFormat="1" ht="60" x14ac:dyDescent="0.25">
      <c r="B63" s="34" t="s">
        <v>774</v>
      </c>
      <c r="C63" s="34">
        <v>511</v>
      </c>
      <c r="D63" s="15" t="s">
        <v>1385</v>
      </c>
      <c r="E63" s="15" t="s">
        <v>1439</v>
      </c>
      <c r="F63" s="15" t="s">
        <v>1897</v>
      </c>
      <c r="G63" s="15" t="s">
        <v>3658</v>
      </c>
      <c r="H63" s="59" t="s">
        <v>52</v>
      </c>
      <c r="I63" s="15" t="s">
        <v>52</v>
      </c>
      <c r="J63" s="34" t="s">
        <v>3659</v>
      </c>
      <c r="K63" s="15" t="s">
        <v>122</v>
      </c>
      <c r="L63" s="15" t="s">
        <v>123</v>
      </c>
      <c r="M63" s="15" t="s">
        <v>16</v>
      </c>
      <c r="N63" s="15" t="s">
        <v>60</v>
      </c>
      <c r="O63" s="15" t="s">
        <v>1897</v>
      </c>
      <c r="P63" s="47" t="s">
        <v>52</v>
      </c>
      <c r="Q63" s="47" t="s">
        <v>52</v>
      </c>
      <c r="R63" s="47" t="s">
        <v>52</v>
      </c>
      <c r="S63" s="15" t="s">
        <v>52</v>
      </c>
      <c r="T63" s="27" t="s">
        <v>52</v>
      </c>
    </row>
    <row r="64" spans="2:20" s="43" customFormat="1" ht="60" x14ac:dyDescent="0.25">
      <c r="B64" s="34" t="s">
        <v>774</v>
      </c>
      <c r="C64" s="34">
        <v>511</v>
      </c>
      <c r="D64" s="15" t="s">
        <v>1385</v>
      </c>
      <c r="E64" s="15" t="s">
        <v>1440</v>
      </c>
      <c r="F64" s="15" t="s">
        <v>1897</v>
      </c>
      <c r="G64" s="15" t="s">
        <v>3658</v>
      </c>
      <c r="H64" s="59" t="s">
        <v>52</v>
      </c>
      <c r="I64" s="15" t="s">
        <v>52</v>
      </c>
      <c r="J64" s="34" t="s">
        <v>3659</v>
      </c>
      <c r="K64" s="15" t="s">
        <v>122</v>
      </c>
      <c r="L64" s="15" t="s">
        <v>123</v>
      </c>
      <c r="M64" s="15" t="s">
        <v>16</v>
      </c>
      <c r="N64" s="15" t="s">
        <v>60</v>
      </c>
      <c r="O64" s="15" t="s">
        <v>1897</v>
      </c>
      <c r="P64" s="47" t="s">
        <v>52</v>
      </c>
      <c r="Q64" s="47" t="s">
        <v>52</v>
      </c>
      <c r="R64" s="47" t="s">
        <v>52</v>
      </c>
      <c r="S64" s="15" t="s">
        <v>52</v>
      </c>
      <c r="T64" s="27" t="s">
        <v>52</v>
      </c>
    </row>
    <row r="65" spans="2:20" s="43" customFormat="1" ht="60" x14ac:dyDescent="0.25">
      <c r="B65" s="34" t="s">
        <v>774</v>
      </c>
      <c r="C65" s="34">
        <v>511</v>
      </c>
      <c r="D65" s="15" t="s">
        <v>1385</v>
      </c>
      <c r="E65" s="15" t="s">
        <v>1441</v>
      </c>
      <c r="F65" s="15" t="s">
        <v>1897</v>
      </c>
      <c r="G65" s="15" t="s">
        <v>3658</v>
      </c>
      <c r="H65" s="59" t="s">
        <v>52</v>
      </c>
      <c r="I65" s="15" t="s">
        <v>52</v>
      </c>
      <c r="J65" s="34" t="s">
        <v>3659</v>
      </c>
      <c r="K65" s="15" t="s">
        <v>122</v>
      </c>
      <c r="L65" s="15" t="s">
        <v>123</v>
      </c>
      <c r="M65" s="15" t="s">
        <v>16</v>
      </c>
      <c r="N65" s="15" t="s">
        <v>60</v>
      </c>
      <c r="O65" s="15" t="s">
        <v>1897</v>
      </c>
      <c r="P65" s="47" t="s">
        <v>52</v>
      </c>
      <c r="Q65" s="47" t="s">
        <v>52</v>
      </c>
      <c r="R65" s="47" t="s">
        <v>52</v>
      </c>
      <c r="S65" s="15" t="s">
        <v>52</v>
      </c>
      <c r="T65" s="27" t="s">
        <v>52</v>
      </c>
    </row>
    <row r="66" spans="2:20" s="43" customFormat="1" ht="60" x14ac:dyDescent="0.25">
      <c r="B66" s="34" t="s">
        <v>774</v>
      </c>
      <c r="C66" s="34">
        <v>511</v>
      </c>
      <c r="D66" s="15" t="s">
        <v>1385</v>
      </c>
      <c r="E66" s="15" t="s">
        <v>1442</v>
      </c>
      <c r="F66" s="15" t="s">
        <v>1897</v>
      </c>
      <c r="G66" s="15" t="s">
        <v>3658</v>
      </c>
      <c r="H66" s="59" t="s">
        <v>52</v>
      </c>
      <c r="I66" s="15" t="s">
        <v>52</v>
      </c>
      <c r="J66" s="34" t="s">
        <v>3659</v>
      </c>
      <c r="K66" s="15" t="s">
        <v>122</v>
      </c>
      <c r="L66" s="15" t="s">
        <v>123</v>
      </c>
      <c r="M66" s="15" t="s">
        <v>16</v>
      </c>
      <c r="N66" s="15" t="s">
        <v>60</v>
      </c>
      <c r="O66" s="15" t="s">
        <v>1897</v>
      </c>
      <c r="P66" s="47" t="s">
        <v>52</v>
      </c>
      <c r="Q66" s="47" t="s">
        <v>52</v>
      </c>
      <c r="R66" s="47" t="s">
        <v>52</v>
      </c>
      <c r="S66" s="15" t="s">
        <v>52</v>
      </c>
      <c r="T66" s="27" t="s">
        <v>52</v>
      </c>
    </row>
    <row r="67" spans="2:20" s="43" customFormat="1" ht="60" x14ac:dyDescent="0.25">
      <c r="B67" s="34" t="s">
        <v>774</v>
      </c>
      <c r="C67" s="34">
        <v>511</v>
      </c>
      <c r="D67" s="15" t="s">
        <v>1385</v>
      </c>
      <c r="E67" s="15" t="s">
        <v>1443</v>
      </c>
      <c r="F67" s="15" t="s">
        <v>1897</v>
      </c>
      <c r="G67" s="15" t="s">
        <v>3658</v>
      </c>
      <c r="H67" s="59" t="s">
        <v>52</v>
      </c>
      <c r="I67" s="15" t="s">
        <v>52</v>
      </c>
      <c r="J67" s="34" t="s">
        <v>3659</v>
      </c>
      <c r="K67" s="15" t="s">
        <v>122</v>
      </c>
      <c r="L67" s="15" t="s">
        <v>123</v>
      </c>
      <c r="M67" s="15" t="s">
        <v>16</v>
      </c>
      <c r="N67" s="15" t="s">
        <v>60</v>
      </c>
      <c r="O67" s="15" t="s">
        <v>1897</v>
      </c>
      <c r="P67" s="47" t="s">
        <v>52</v>
      </c>
      <c r="Q67" s="47" t="s">
        <v>52</v>
      </c>
      <c r="R67" s="47" t="s">
        <v>52</v>
      </c>
      <c r="S67" s="15" t="s">
        <v>52</v>
      </c>
      <c r="T67" s="27" t="s">
        <v>52</v>
      </c>
    </row>
    <row r="68" spans="2:20" s="43" customFormat="1" ht="60" x14ac:dyDescent="0.25">
      <c r="B68" s="34" t="s">
        <v>774</v>
      </c>
      <c r="C68" s="34">
        <v>511</v>
      </c>
      <c r="D68" s="15" t="s">
        <v>1385</v>
      </c>
      <c r="E68" s="15" t="s">
        <v>1444</v>
      </c>
      <c r="F68" s="15" t="s">
        <v>1897</v>
      </c>
      <c r="G68" s="15" t="s">
        <v>3658</v>
      </c>
      <c r="H68" s="59" t="s">
        <v>52</v>
      </c>
      <c r="I68" s="15" t="s">
        <v>52</v>
      </c>
      <c r="J68" s="34" t="s">
        <v>3659</v>
      </c>
      <c r="K68" s="15" t="s">
        <v>122</v>
      </c>
      <c r="L68" s="15" t="s">
        <v>123</v>
      </c>
      <c r="M68" s="15" t="s">
        <v>16</v>
      </c>
      <c r="N68" s="15" t="s">
        <v>60</v>
      </c>
      <c r="O68" s="15" t="s">
        <v>1897</v>
      </c>
      <c r="P68" s="47" t="s">
        <v>52</v>
      </c>
      <c r="Q68" s="47" t="s">
        <v>52</v>
      </c>
      <c r="R68" s="47" t="s">
        <v>52</v>
      </c>
      <c r="S68" s="15" t="s">
        <v>52</v>
      </c>
      <c r="T68" s="27" t="s">
        <v>52</v>
      </c>
    </row>
    <row r="69" spans="2:20" s="43" customFormat="1" ht="60" x14ac:dyDescent="0.25">
      <c r="B69" s="34" t="s">
        <v>774</v>
      </c>
      <c r="C69" s="34">
        <v>511</v>
      </c>
      <c r="D69" s="15" t="s">
        <v>1385</v>
      </c>
      <c r="E69" s="15" t="s">
        <v>1445</v>
      </c>
      <c r="F69" s="15" t="s">
        <v>1897</v>
      </c>
      <c r="G69" s="15" t="s">
        <v>3658</v>
      </c>
      <c r="H69" s="141" t="s">
        <v>52</v>
      </c>
      <c r="I69" s="15" t="s">
        <v>52</v>
      </c>
      <c r="J69" s="34" t="s">
        <v>3659</v>
      </c>
      <c r="K69" s="15" t="s">
        <v>122</v>
      </c>
      <c r="L69" s="15" t="s">
        <v>123</v>
      </c>
      <c r="M69" s="15" t="s">
        <v>16</v>
      </c>
      <c r="N69" s="15" t="s">
        <v>60</v>
      </c>
      <c r="O69" s="15" t="s">
        <v>1897</v>
      </c>
      <c r="P69" s="50" t="s">
        <v>52</v>
      </c>
      <c r="Q69" s="50" t="s">
        <v>52</v>
      </c>
      <c r="R69" s="50" t="s">
        <v>52</v>
      </c>
      <c r="S69" s="15" t="s">
        <v>52</v>
      </c>
      <c r="T69" s="27" t="s">
        <v>52</v>
      </c>
    </row>
    <row r="70" spans="2:20" s="43" customFormat="1" ht="60" x14ac:dyDescent="0.25">
      <c r="B70" s="34" t="s">
        <v>774</v>
      </c>
      <c r="C70" s="34">
        <v>511</v>
      </c>
      <c r="D70" s="15" t="s">
        <v>1385</v>
      </c>
      <c r="E70" s="15" t="s">
        <v>1446</v>
      </c>
      <c r="F70" s="15" t="s">
        <v>1897</v>
      </c>
      <c r="G70" s="15" t="s">
        <v>3658</v>
      </c>
      <c r="H70" s="59" t="s">
        <v>52</v>
      </c>
      <c r="I70" s="15" t="s">
        <v>52</v>
      </c>
      <c r="J70" s="34" t="s">
        <v>3659</v>
      </c>
      <c r="K70" s="15" t="s">
        <v>122</v>
      </c>
      <c r="L70" s="15" t="s">
        <v>123</v>
      </c>
      <c r="M70" s="15" t="s">
        <v>16</v>
      </c>
      <c r="N70" s="15" t="s">
        <v>60</v>
      </c>
      <c r="O70" s="15" t="s">
        <v>1897</v>
      </c>
      <c r="P70" s="47" t="s">
        <v>52</v>
      </c>
      <c r="Q70" s="47" t="s">
        <v>52</v>
      </c>
      <c r="R70" s="47" t="s">
        <v>52</v>
      </c>
      <c r="S70" s="15" t="s">
        <v>52</v>
      </c>
      <c r="T70" s="27" t="s">
        <v>52</v>
      </c>
    </row>
    <row r="71" spans="2:20" s="43" customFormat="1" ht="60" x14ac:dyDescent="0.25">
      <c r="B71" s="34" t="s">
        <v>774</v>
      </c>
      <c r="C71" s="34">
        <v>511</v>
      </c>
      <c r="D71" s="15" t="s">
        <v>1385</v>
      </c>
      <c r="E71" s="15" t="s">
        <v>1447</v>
      </c>
      <c r="F71" s="15" t="s">
        <v>1897</v>
      </c>
      <c r="G71" s="15" t="s">
        <v>3658</v>
      </c>
      <c r="H71" s="59" t="s">
        <v>52</v>
      </c>
      <c r="I71" s="15" t="s">
        <v>52</v>
      </c>
      <c r="J71" s="34" t="s">
        <v>3659</v>
      </c>
      <c r="K71" s="15" t="s">
        <v>122</v>
      </c>
      <c r="L71" s="15" t="s">
        <v>123</v>
      </c>
      <c r="M71" s="15" t="s">
        <v>16</v>
      </c>
      <c r="N71" s="15" t="s">
        <v>60</v>
      </c>
      <c r="O71" s="15" t="s">
        <v>1897</v>
      </c>
      <c r="P71" s="47" t="s">
        <v>52</v>
      </c>
      <c r="Q71" s="47" t="s">
        <v>52</v>
      </c>
      <c r="R71" s="47" t="s">
        <v>52</v>
      </c>
      <c r="S71" s="15" t="s">
        <v>52</v>
      </c>
      <c r="T71" s="27" t="s">
        <v>52</v>
      </c>
    </row>
    <row r="72" spans="2:20" s="156" customFormat="1" ht="60" x14ac:dyDescent="0.25">
      <c r="B72" s="144" t="s">
        <v>774</v>
      </c>
      <c r="C72" s="144">
        <v>511</v>
      </c>
      <c r="D72" s="146" t="s">
        <v>1385</v>
      </c>
      <c r="E72" s="146" t="s">
        <v>1448</v>
      </c>
      <c r="F72" s="146" t="s">
        <v>1897</v>
      </c>
      <c r="G72" s="160" t="s">
        <v>3658</v>
      </c>
      <c r="H72" s="160" t="s">
        <v>52</v>
      </c>
      <c r="I72" s="146" t="s">
        <v>52</v>
      </c>
      <c r="J72" s="144" t="s">
        <v>3659</v>
      </c>
      <c r="K72" s="146" t="s">
        <v>122</v>
      </c>
      <c r="L72" s="146" t="s">
        <v>123</v>
      </c>
      <c r="M72" s="146" t="s">
        <v>16</v>
      </c>
      <c r="N72" s="146" t="s">
        <v>60</v>
      </c>
      <c r="O72" s="146" t="s">
        <v>1897</v>
      </c>
      <c r="P72" s="155" t="s">
        <v>52</v>
      </c>
      <c r="Q72" s="155" t="s">
        <v>52</v>
      </c>
      <c r="R72" s="155" t="s">
        <v>52</v>
      </c>
      <c r="S72" s="146" t="s">
        <v>52</v>
      </c>
      <c r="T72" s="161" t="s">
        <v>52</v>
      </c>
    </row>
    <row r="73" spans="2:20" s="43" customFormat="1" ht="60" x14ac:dyDescent="0.25">
      <c r="B73" s="34" t="s">
        <v>774</v>
      </c>
      <c r="C73" s="34">
        <v>511</v>
      </c>
      <c r="D73" s="15" t="s">
        <v>1385</v>
      </c>
      <c r="E73" s="15" t="s">
        <v>1449</v>
      </c>
      <c r="F73" s="15" t="s">
        <v>1897</v>
      </c>
      <c r="G73" s="15" t="s">
        <v>3658</v>
      </c>
      <c r="H73" s="59" t="s">
        <v>52</v>
      </c>
      <c r="I73" s="15" t="s">
        <v>52</v>
      </c>
      <c r="J73" s="34" t="s">
        <v>3659</v>
      </c>
      <c r="K73" s="15" t="s">
        <v>122</v>
      </c>
      <c r="L73" s="15" t="s">
        <v>123</v>
      </c>
      <c r="M73" s="15" t="s">
        <v>16</v>
      </c>
      <c r="N73" s="15" t="s">
        <v>60</v>
      </c>
      <c r="O73" s="15" t="s">
        <v>1897</v>
      </c>
      <c r="P73" s="47" t="s">
        <v>52</v>
      </c>
      <c r="Q73" s="47" t="s">
        <v>52</v>
      </c>
      <c r="R73" s="47" t="s">
        <v>52</v>
      </c>
      <c r="S73" s="15" t="s">
        <v>52</v>
      </c>
      <c r="T73" s="27" t="s">
        <v>52</v>
      </c>
    </row>
    <row r="74" spans="2:20" s="156" customFormat="1" ht="60" x14ac:dyDescent="0.25">
      <c r="B74" s="144" t="s">
        <v>774</v>
      </c>
      <c r="C74" s="144">
        <v>511</v>
      </c>
      <c r="D74" s="146" t="s">
        <v>1385</v>
      </c>
      <c r="E74" s="146" t="s">
        <v>1450</v>
      </c>
      <c r="F74" s="146" t="s">
        <v>1897</v>
      </c>
      <c r="G74" s="160" t="s">
        <v>3658</v>
      </c>
      <c r="H74" s="160" t="s">
        <v>52</v>
      </c>
      <c r="I74" s="146" t="s">
        <v>52</v>
      </c>
      <c r="J74" s="144" t="s">
        <v>3659</v>
      </c>
      <c r="K74" s="146" t="s">
        <v>122</v>
      </c>
      <c r="L74" s="146" t="s">
        <v>123</v>
      </c>
      <c r="M74" s="146" t="s">
        <v>16</v>
      </c>
      <c r="N74" s="146" t="s">
        <v>60</v>
      </c>
      <c r="O74" s="146" t="s">
        <v>1897</v>
      </c>
      <c r="P74" s="155" t="s">
        <v>52</v>
      </c>
      <c r="Q74" s="155" t="s">
        <v>52</v>
      </c>
      <c r="R74" s="155" t="s">
        <v>52</v>
      </c>
      <c r="S74" s="146" t="s">
        <v>52</v>
      </c>
      <c r="T74" s="161" t="s">
        <v>52</v>
      </c>
    </row>
    <row r="75" spans="2:20" s="43" customFormat="1" ht="60" x14ac:dyDescent="0.25">
      <c r="B75" s="34" t="s">
        <v>774</v>
      </c>
      <c r="C75" s="34">
        <v>511</v>
      </c>
      <c r="D75" s="15" t="s">
        <v>1385</v>
      </c>
      <c r="E75" s="15" t="s">
        <v>1451</v>
      </c>
      <c r="F75" s="15" t="s">
        <v>1897</v>
      </c>
      <c r="G75" s="15" t="s">
        <v>3658</v>
      </c>
      <c r="H75" s="59" t="s">
        <v>52</v>
      </c>
      <c r="I75" s="15" t="s">
        <v>52</v>
      </c>
      <c r="J75" s="34" t="s">
        <v>3659</v>
      </c>
      <c r="K75" s="15" t="s">
        <v>122</v>
      </c>
      <c r="L75" s="15" t="s">
        <v>123</v>
      </c>
      <c r="M75" s="15" t="s">
        <v>16</v>
      </c>
      <c r="N75" s="15" t="s">
        <v>60</v>
      </c>
      <c r="O75" s="15" t="s">
        <v>1897</v>
      </c>
      <c r="P75" s="47" t="s">
        <v>52</v>
      </c>
      <c r="Q75" s="47" t="s">
        <v>52</v>
      </c>
      <c r="R75" s="47" t="s">
        <v>52</v>
      </c>
      <c r="S75" s="15" t="s">
        <v>52</v>
      </c>
      <c r="T75" s="27" t="s">
        <v>52</v>
      </c>
    </row>
    <row r="76" spans="2:20" s="43" customFormat="1" ht="60" x14ac:dyDescent="0.25">
      <c r="B76" s="34" t="s">
        <v>774</v>
      </c>
      <c r="C76" s="34">
        <v>511</v>
      </c>
      <c r="D76" s="15" t="s">
        <v>1385</v>
      </c>
      <c r="E76" s="15" t="s">
        <v>1452</v>
      </c>
      <c r="F76" s="15" t="s">
        <v>1897</v>
      </c>
      <c r="G76" s="15" t="s">
        <v>3658</v>
      </c>
      <c r="H76" s="59" t="s">
        <v>52</v>
      </c>
      <c r="I76" s="15" t="s">
        <v>52</v>
      </c>
      <c r="J76" s="34" t="s">
        <v>3659</v>
      </c>
      <c r="K76" s="15" t="s">
        <v>122</v>
      </c>
      <c r="L76" s="15" t="s">
        <v>123</v>
      </c>
      <c r="M76" s="15" t="s">
        <v>16</v>
      </c>
      <c r="N76" s="15" t="s">
        <v>60</v>
      </c>
      <c r="O76" s="15" t="s">
        <v>1897</v>
      </c>
      <c r="P76" s="47" t="s">
        <v>52</v>
      </c>
      <c r="Q76" s="47" t="s">
        <v>52</v>
      </c>
      <c r="R76" s="47" t="s">
        <v>52</v>
      </c>
      <c r="S76" s="15" t="s">
        <v>52</v>
      </c>
      <c r="T76" s="27" t="s">
        <v>52</v>
      </c>
    </row>
    <row r="77" spans="2:20" s="43" customFormat="1" ht="60" x14ac:dyDescent="0.25">
      <c r="B77" s="34" t="s">
        <v>774</v>
      </c>
      <c r="C77" s="34">
        <v>511</v>
      </c>
      <c r="D77" s="15" t="s">
        <v>1385</v>
      </c>
      <c r="E77" s="15" t="s">
        <v>1453</v>
      </c>
      <c r="F77" s="15" t="s">
        <v>1897</v>
      </c>
      <c r="G77" s="15" t="s">
        <v>3658</v>
      </c>
      <c r="H77" s="59" t="s">
        <v>52</v>
      </c>
      <c r="I77" s="15" t="s">
        <v>52</v>
      </c>
      <c r="J77" s="34" t="s">
        <v>3659</v>
      </c>
      <c r="K77" s="15" t="s">
        <v>122</v>
      </c>
      <c r="L77" s="15" t="s">
        <v>123</v>
      </c>
      <c r="M77" s="15" t="s">
        <v>16</v>
      </c>
      <c r="N77" s="15" t="s">
        <v>60</v>
      </c>
      <c r="O77" s="15" t="s">
        <v>1897</v>
      </c>
      <c r="P77" s="47" t="s">
        <v>52</v>
      </c>
      <c r="Q77" s="47" t="s">
        <v>52</v>
      </c>
      <c r="R77" s="47" t="s">
        <v>52</v>
      </c>
      <c r="S77" s="15" t="s">
        <v>52</v>
      </c>
      <c r="T77" s="27" t="s">
        <v>52</v>
      </c>
    </row>
    <row r="78" spans="2:20" s="43" customFormat="1" ht="60" x14ac:dyDescent="0.25">
      <c r="B78" s="34" t="s">
        <v>774</v>
      </c>
      <c r="C78" s="34">
        <v>511</v>
      </c>
      <c r="D78" s="15" t="s">
        <v>1385</v>
      </c>
      <c r="E78" s="15" t="s">
        <v>1454</v>
      </c>
      <c r="F78" s="15" t="s">
        <v>1897</v>
      </c>
      <c r="G78" s="15" t="s">
        <v>3658</v>
      </c>
      <c r="H78" s="59" t="s">
        <v>52</v>
      </c>
      <c r="I78" s="15" t="s">
        <v>52</v>
      </c>
      <c r="J78" s="34" t="s">
        <v>3659</v>
      </c>
      <c r="K78" s="15" t="s">
        <v>122</v>
      </c>
      <c r="L78" s="15" t="s">
        <v>123</v>
      </c>
      <c r="M78" s="15" t="s">
        <v>16</v>
      </c>
      <c r="N78" s="15" t="s">
        <v>60</v>
      </c>
      <c r="O78" s="15" t="s">
        <v>1897</v>
      </c>
      <c r="P78" s="47" t="s">
        <v>52</v>
      </c>
      <c r="Q78" s="47" t="s">
        <v>52</v>
      </c>
      <c r="R78" s="47" t="s">
        <v>52</v>
      </c>
      <c r="S78" s="15" t="s">
        <v>52</v>
      </c>
      <c r="T78" s="27" t="s">
        <v>52</v>
      </c>
    </row>
    <row r="79" spans="2:20" s="156" customFormat="1" ht="60" x14ac:dyDescent="0.25">
      <c r="B79" s="144" t="s">
        <v>774</v>
      </c>
      <c r="C79" s="144">
        <v>511</v>
      </c>
      <c r="D79" s="146" t="s">
        <v>1385</v>
      </c>
      <c r="E79" s="146" t="s">
        <v>1455</v>
      </c>
      <c r="F79" s="146" t="s">
        <v>1897</v>
      </c>
      <c r="G79" s="146" t="s">
        <v>3658</v>
      </c>
      <c r="H79" s="160" t="s">
        <v>52</v>
      </c>
      <c r="I79" s="146" t="s">
        <v>52</v>
      </c>
      <c r="J79" s="144" t="s">
        <v>3659</v>
      </c>
      <c r="K79" s="146" t="s">
        <v>122</v>
      </c>
      <c r="L79" s="146" t="s">
        <v>123</v>
      </c>
      <c r="M79" s="146" t="s">
        <v>16</v>
      </c>
      <c r="N79" s="146" t="s">
        <v>60</v>
      </c>
      <c r="O79" s="146" t="s">
        <v>1897</v>
      </c>
      <c r="P79" s="155" t="s">
        <v>52</v>
      </c>
      <c r="Q79" s="155" t="s">
        <v>52</v>
      </c>
      <c r="R79" s="155" t="s">
        <v>52</v>
      </c>
      <c r="S79" s="146" t="s">
        <v>52</v>
      </c>
      <c r="T79" s="161" t="s">
        <v>52</v>
      </c>
    </row>
    <row r="80" spans="2:20" s="43" customFormat="1" ht="60" x14ac:dyDescent="0.25">
      <c r="B80" s="34" t="s">
        <v>774</v>
      </c>
      <c r="C80" s="34">
        <v>511</v>
      </c>
      <c r="D80" s="15" t="s">
        <v>1385</v>
      </c>
      <c r="E80" s="15" t="s">
        <v>1456</v>
      </c>
      <c r="F80" s="15" t="s">
        <v>1897</v>
      </c>
      <c r="G80" s="15" t="s">
        <v>3658</v>
      </c>
      <c r="H80" s="59" t="s">
        <v>52</v>
      </c>
      <c r="I80" s="15" t="s">
        <v>52</v>
      </c>
      <c r="J80" s="34" t="s">
        <v>3659</v>
      </c>
      <c r="K80" s="15" t="s">
        <v>122</v>
      </c>
      <c r="L80" s="15" t="s">
        <v>123</v>
      </c>
      <c r="M80" s="15" t="s">
        <v>16</v>
      </c>
      <c r="N80" s="15" t="s">
        <v>60</v>
      </c>
      <c r="O80" s="15" t="s">
        <v>1897</v>
      </c>
      <c r="P80" s="47" t="s">
        <v>52</v>
      </c>
      <c r="Q80" s="47" t="s">
        <v>52</v>
      </c>
      <c r="R80" s="47" t="s">
        <v>52</v>
      </c>
      <c r="S80" s="15" t="s">
        <v>52</v>
      </c>
      <c r="T80" s="27" t="s">
        <v>52</v>
      </c>
    </row>
    <row r="81" spans="2:20" s="43" customFormat="1" ht="60" x14ac:dyDescent="0.25">
      <c r="B81" s="34" t="s">
        <v>774</v>
      </c>
      <c r="C81" s="34">
        <v>511</v>
      </c>
      <c r="D81" s="15" t="s">
        <v>1385</v>
      </c>
      <c r="E81" s="15" t="s">
        <v>1457</v>
      </c>
      <c r="F81" s="15" t="s">
        <v>1897</v>
      </c>
      <c r="G81" s="15" t="s">
        <v>3658</v>
      </c>
      <c r="H81" s="59" t="s">
        <v>52</v>
      </c>
      <c r="I81" s="15" t="s">
        <v>52</v>
      </c>
      <c r="J81" s="34" t="s">
        <v>3659</v>
      </c>
      <c r="K81" s="15" t="s">
        <v>122</v>
      </c>
      <c r="L81" s="15" t="s">
        <v>123</v>
      </c>
      <c r="M81" s="15" t="s">
        <v>16</v>
      </c>
      <c r="N81" s="15" t="s">
        <v>60</v>
      </c>
      <c r="O81" s="15" t="s">
        <v>1897</v>
      </c>
      <c r="P81" s="47" t="s">
        <v>52</v>
      </c>
      <c r="Q81" s="47" t="s">
        <v>52</v>
      </c>
      <c r="R81" s="47" t="s">
        <v>52</v>
      </c>
      <c r="S81" s="15" t="s">
        <v>52</v>
      </c>
      <c r="T81" s="27" t="s">
        <v>52</v>
      </c>
    </row>
    <row r="82" spans="2:20" s="43" customFormat="1" ht="60" x14ac:dyDescent="0.25">
      <c r="B82" s="34" t="s">
        <v>774</v>
      </c>
      <c r="C82" s="34">
        <v>511</v>
      </c>
      <c r="D82" s="15" t="s">
        <v>1385</v>
      </c>
      <c r="E82" s="15" t="s">
        <v>1458</v>
      </c>
      <c r="F82" s="15" t="s">
        <v>1897</v>
      </c>
      <c r="G82" s="15" t="s">
        <v>3658</v>
      </c>
      <c r="H82" s="59" t="s">
        <v>52</v>
      </c>
      <c r="I82" s="15" t="s">
        <v>52</v>
      </c>
      <c r="J82" s="34" t="s">
        <v>3659</v>
      </c>
      <c r="K82" s="15" t="s">
        <v>122</v>
      </c>
      <c r="L82" s="15" t="s">
        <v>123</v>
      </c>
      <c r="M82" s="15" t="s">
        <v>16</v>
      </c>
      <c r="N82" s="15" t="s">
        <v>60</v>
      </c>
      <c r="O82" s="15" t="s">
        <v>1897</v>
      </c>
      <c r="P82" s="47" t="s">
        <v>52</v>
      </c>
      <c r="Q82" s="47" t="s">
        <v>52</v>
      </c>
      <c r="R82" s="47" t="s">
        <v>52</v>
      </c>
      <c r="S82" s="15" t="s">
        <v>52</v>
      </c>
      <c r="T82" s="27" t="s">
        <v>52</v>
      </c>
    </row>
    <row r="83" spans="2:20" s="43" customFormat="1" ht="60" x14ac:dyDescent="0.25">
      <c r="B83" s="34" t="s">
        <v>774</v>
      </c>
      <c r="C83" s="34">
        <v>511</v>
      </c>
      <c r="D83" s="15" t="s">
        <v>1385</v>
      </c>
      <c r="E83" s="15" t="s">
        <v>1459</v>
      </c>
      <c r="F83" s="15" t="s">
        <v>1897</v>
      </c>
      <c r="G83" s="15" t="s">
        <v>3658</v>
      </c>
      <c r="H83" s="141" t="s">
        <v>52</v>
      </c>
      <c r="I83" s="15" t="s">
        <v>52</v>
      </c>
      <c r="J83" s="34" t="s">
        <v>3659</v>
      </c>
      <c r="K83" s="15" t="s">
        <v>122</v>
      </c>
      <c r="L83" s="15" t="s">
        <v>123</v>
      </c>
      <c r="M83" s="15" t="s">
        <v>16</v>
      </c>
      <c r="N83" s="15" t="s">
        <v>60</v>
      </c>
      <c r="O83" s="15" t="s">
        <v>1897</v>
      </c>
      <c r="P83" s="50" t="s">
        <v>52</v>
      </c>
      <c r="Q83" s="50" t="s">
        <v>52</v>
      </c>
      <c r="R83" s="50" t="s">
        <v>52</v>
      </c>
      <c r="S83" s="15" t="s">
        <v>52</v>
      </c>
      <c r="T83" s="27" t="s">
        <v>52</v>
      </c>
    </row>
    <row r="84" spans="2:20" s="43" customFormat="1" ht="60" x14ac:dyDescent="0.25">
      <c r="B84" s="34" t="s">
        <v>774</v>
      </c>
      <c r="C84" s="34">
        <v>511</v>
      </c>
      <c r="D84" s="15" t="s">
        <v>1385</v>
      </c>
      <c r="E84" s="15" t="s">
        <v>1460</v>
      </c>
      <c r="F84" s="15" t="s">
        <v>1897</v>
      </c>
      <c r="G84" s="15" t="s">
        <v>3658</v>
      </c>
      <c r="H84" s="59" t="s">
        <v>52</v>
      </c>
      <c r="I84" s="15" t="s">
        <v>52</v>
      </c>
      <c r="J84" s="34" t="s">
        <v>3659</v>
      </c>
      <c r="K84" s="15" t="s">
        <v>122</v>
      </c>
      <c r="L84" s="15" t="s">
        <v>123</v>
      </c>
      <c r="M84" s="15" t="s">
        <v>16</v>
      </c>
      <c r="N84" s="15" t="s">
        <v>60</v>
      </c>
      <c r="O84" s="15" t="s">
        <v>1897</v>
      </c>
      <c r="P84" s="47" t="s">
        <v>52</v>
      </c>
      <c r="Q84" s="47" t="s">
        <v>52</v>
      </c>
      <c r="R84" s="47" t="s">
        <v>52</v>
      </c>
      <c r="S84" s="15" t="s">
        <v>52</v>
      </c>
      <c r="T84" s="27" t="s">
        <v>52</v>
      </c>
    </row>
    <row r="85" spans="2:20" s="43" customFormat="1" ht="60" x14ac:dyDescent="0.25">
      <c r="B85" s="34" t="s">
        <v>774</v>
      </c>
      <c r="C85" s="34">
        <v>511</v>
      </c>
      <c r="D85" s="15" t="s">
        <v>1385</v>
      </c>
      <c r="E85" s="15" t="s">
        <v>1461</v>
      </c>
      <c r="F85" s="15" t="s">
        <v>1897</v>
      </c>
      <c r="G85" s="15" t="s">
        <v>3658</v>
      </c>
      <c r="H85" s="59" t="s">
        <v>52</v>
      </c>
      <c r="I85" s="15" t="s">
        <v>52</v>
      </c>
      <c r="J85" s="34" t="s">
        <v>3659</v>
      </c>
      <c r="K85" s="15" t="s">
        <v>122</v>
      </c>
      <c r="L85" s="15" t="s">
        <v>123</v>
      </c>
      <c r="M85" s="15" t="s">
        <v>16</v>
      </c>
      <c r="N85" s="15" t="s">
        <v>60</v>
      </c>
      <c r="O85" s="15" t="s">
        <v>1897</v>
      </c>
      <c r="P85" s="47" t="s">
        <v>52</v>
      </c>
      <c r="Q85" s="47" t="s">
        <v>52</v>
      </c>
      <c r="R85" s="47" t="s">
        <v>52</v>
      </c>
      <c r="S85" s="15" t="s">
        <v>52</v>
      </c>
      <c r="T85" s="27" t="s">
        <v>52</v>
      </c>
    </row>
    <row r="86" spans="2:20" s="43" customFormat="1" ht="60" x14ac:dyDescent="0.25">
      <c r="B86" s="34" t="s">
        <v>774</v>
      </c>
      <c r="C86" s="34">
        <v>511</v>
      </c>
      <c r="D86" s="15" t="s">
        <v>1385</v>
      </c>
      <c r="E86" s="15" t="s">
        <v>1462</v>
      </c>
      <c r="F86" s="15" t="s">
        <v>1897</v>
      </c>
      <c r="G86" s="15" t="s">
        <v>3658</v>
      </c>
      <c r="H86" s="59" t="s">
        <v>52</v>
      </c>
      <c r="I86" s="15" t="s">
        <v>52</v>
      </c>
      <c r="J86" s="34" t="s">
        <v>3659</v>
      </c>
      <c r="K86" s="15" t="s">
        <v>122</v>
      </c>
      <c r="L86" s="15" t="s">
        <v>123</v>
      </c>
      <c r="M86" s="15" t="s">
        <v>16</v>
      </c>
      <c r="N86" s="15" t="s">
        <v>60</v>
      </c>
      <c r="O86" s="15" t="s">
        <v>1897</v>
      </c>
      <c r="P86" s="47" t="s">
        <v>52</v>
      </c>
      <c r="Q86" s="47" t="s">
        <v>52</v>
      </c>
      <c r="R86" s="47" t="s">
        <v>52</v>
      </c>
      <c r="S86" s="15" t="s">
        <v>52</v>
      </c>
      <c r="T86" s="27" t="s">
        <v>52</v>
      </c>
    </row>
    <row r="87" spans="2:20" s="43" customFormat="1" ht="60" x14ac:dyDescent="0.25">
      <c r="B87" s="34" t="s">
        <v>774</v>
      </c>
      <c r="C87" s="34">
        <v>511</v>
      </c>
      <c r="D87" s="15" t="s">
        <v>1385</v>
      </c>
      <c r="E87" s="15" t="s">
        <v>1463</v>
      </c>
      <c r="F87" s="15" t="s">
        <v>1897</v>
      </c>
      <c r="G87" s="15" t="s">
        <v>3658</v>
      </c>
      <c r="H87" s="59" t="s">
        <v>52</v>
      </c>
      <c r="I87" s="15" t="s">
        <v>52</v>
      </c>
      <c r="J87" s="34" t="s">
        <v>3659</v>
      </c>
      <c r="K87" s="15" t="s">
        <v>122</v>
      </c>
      <c r="L87" s="15" t="s">
        <v>123</v>
      </c>
      <c r="M87" s="15" t="s">
        <v>16</v>
      </c>
      <c r="N87" s="15" t="s">
        <v>60</v>
      </c>
      <c r="O87" s="15" t="s">
        <v>1897</v>
      </c>
      <c r="P87" s="47" t="s">
        <v>52</v>
      </c>
      <c r="Q87" s="47" t="s">
        <v>52</v>
      </c>
      <c r="R87" s="47" t="s">
        <v>52</v>
      </c>
      <c r="S87" s="15" t="s">
        <v>52</v>
      </c>
      <c r="T87" s="27" t="s">
        <v>52</v>
      </c>
    </row>
    <row r="88" spans="2:20" s="43" customFormat="1" ht="60" x14ac:dyDescent="0.25">
      <c r="B88" s="34" t="s">
        <v>774</v>
      </c>
      <c r="C88" s="34">
        <v>511</v>
      </c>
      <c r="D88" s="15" t="s">
        <v>1385</v>
      </c>
      <c r="E88" s="15" t="s">
        <v>1464</v>
      </c>
      <c r="F88" s="15" t="s">
        <v>1897</v>
      </c>
      <c r="G88" s="15" t="s">
        <v>3658</v>
      </c>
      <c r="H88" s="59" t="s">
        <v>52</v>
      </c>
      <c r="I88" s="15" t="s">
        <v>52</v>
      </c>
      <c r="J88" s="34" t="s">
        <v>3659</v>
      </c>
      <c r="K88" s="15" t="s">
        <v>122</v>
      </c>
      <c r="L88" s="15" t="s">
        <v>123</v>
      </c>
      <c r="M88" s="15" t="s">
        <v>16</v>
      </c>
      <c r="N88" s="15" t="s">
        <v>60</v>
      </c>
      <c r="O88" s="15" t="s">
        <v>1897</v>
      </c>
      <c r="P88" s="47" t="s">
        <v>52</v>
      </c>
      <c r="Q88" s="47" t="s">
        <v>52</v>
      </c>
      <c r="R88" s="47" t="s">
        <v>52</v>
      </c>
      <c r="S88" s="15" t="s">
        <v>52</v>
      </c>
      <c r="T88" s="27" t="s">
        <v>52</v>
      </c>
    </row>
    <row r="89" spans="2:20" s="43" customFormat="1" ht="60" x14ac:dyDescent="0.25">
      <c r="B89" s="34" t="s">
        <v>774</v>
      </c>
      <c r="C89" s="34">
        <v>511</v>
      </c>
      <c r="D89" s="15" t="s">
        <v>1385</v>
      </c>
      <c r="E89" s="15" t="s">
        <v>1465</v>
      </c>
      <c r="F89" s="15" t="s">
        <v>1897</v>
      </c>
      <c r="G89" s="15" t="s">
        <v>3658</v>
      </c>
      <c r="H89" s="59" t="s">
        <v>52</v>
      </c>
      <c r="I89" s="15" t="s">
        <v>52</v>
      </c>
      <c r="J89" s="34" t="s">
        <v>3659</v>
      </c>
      <c r="K89" s="15" t="s">
        <v>122</v>
      </c>
      <c r="L89" s="15" t="s">
        <v>123</v>
      </c>
      <c r="M89" s="15" t="s">
        <v>16</v>
      </c>
      <c r="N89" s="15" t="s">
        <v>60</v>
      </c>
      <c r="O89" s="15" t="s">
        <v>1897</v>
      </c>
      <c r="P89" s="47" t="s">
        <v>52</v>
      </c>
      <c r="Q89" s="47" t="s">
        <v>52</v>
      </c>
      <c r="R89" s="47" t="s">
        <v>52</v>
      </c>
      <c r="S89" s="15" t="s">
        <v>52</v>
      </c>
      <c r="T89" s="27" t="s">
        <v>52</v>
      </c>
    </row>
    <row r="90" spans="2:20" s="43" customFormat="1" ht="60" x14ac:dyDescent="0.25">
      <c r="B90" s="34" t="s">
        <v>774</v>
      </c>
      <c r="C90" s="34">
        <v>511</v>
      </c>
      <c r="D90" s="15" t="s">
        <v>1385</v>
      </c>
      <c r="E90" s="15" t="s">
        <v>1466</v>
      </c>
      <c r="F90" s="15" t="s">
        <v>1897</v>
      </c>
      <c r="G90" s="15" t="s">
        <v>3658</v>
      </c>
      <c r="H90" s="59" t="s">
        <v>52</v>
      </c>
      <c r="I90" s="15" t="s">
        <v>52</v>
      </c>
      <c r="J90" s="34" t="s">
        <v>3659</v>
      </c>
      <c r="K90" s="15" t="s">
        <v>122</v>
      </c>
      <c r="L90" s="15" t="s">
        <v>123</v>
      </c>
      <c r="M90" s="15" t="s">
        <v>16</v>
      </c>
      <c r="N90" s="15" t="s">
        <v>60</v>
      </c>
      <c r="O90" s="15" t="s">
        <v>1897</v>
      </c>
      <c r="P90" s="47" t="s">
        <v>52</v>
      </c>
      <c r="Q90" s="47" t="s">
        <v>52</v>
      </c>
      <c r="R90" s="47" t="s">
        <v>52</v>
      </c>
      <c r="S90" s="15" t="s">
        <v>52</v>
      </c>
      <c r="T90" s="27" t="s">
        <v>52</v>
      </c>
    </row>
    <row r="91" spans="2:20" s="43" customFormat="1" ht="60" x14ac:dyDescent="0.25">
      <c r="B91" s="34" t="s">
        <v>774</v>
      </c>
      <c r="C91" s="34">
        <v>511</v>
      </c>
      <c r="D91" s="15" t="s">
        <v>1385</v>
      </c>
      <c r="E91" s="15" t="s">
        <v>1467</v>
      </c>
      <c r="F91" s="15" t="s">
        <v>1897</v>
      </c>
      <c r="G91" s="15" t="s">
        <v>3658</v>
      </c>
      <c r="H91" s="59" t="s">
        <v>52</v>
      </c>
      <c r="I91" s="15" t="s">
        <v>52</v>
      </c>
      <c r="J91" s="34" t="s">
        <v>3659</v>
      </c>
      <c r="K91" s="15" t="s">
        <v>122</v>
      </c>
      <c r="L91" s="15" t="s">
        <v>123</v>
      </c>
      <c r="M91" s="15" t="s">
        <v>16</v>
      </c>
      <c r="N91" s="15" t="s">
        <v>60</v>
      </c>
      <c r="O91" s="15" t="s">
        <v>1897</v>
      </c>
      <c r="P91" s="47" t="s">
        <v>52</v>
      </c>
      <c r="Q91" s="47" t="s">
        <v>52</v>
      </c>
      <c r="R91" s="47" t="s">
        <v>52</v>
      </c>
      <c r="S91" s="15" t="s">
        <v>52</v>
      </c>
      <c r="T91" s="27" t="s">
        <v>52</v>
      </c>
    </row>
    <row r="92" spans="2:20" s="43" customFormat="1" ht="60" x14ac:dyDescent="0.25">
      <c r="B92" s="34" t="s">
        <v>774</v>
      </c>
      <c r="C92" s="34">
        <v>511</v>
      </c>
      <c r="D92" s="15" t="s">
        <v>1385</v>
      </c>
      <c r="E92" s="15" t="s">
        <v>1468</v>
      </c>
      <c r="F92" s="15" t="s">
        <v>1897</v>
      </c>
      <c r="G92" s="15" t="s">
        <v>3658</v>
      </c>
      <c r="H92" s="59" t="s">
        <v>52</v>
      </c>
      <c r="I92" s="15" t="s">
        <v>52</v>
      </c>
      <c r="J92" s="34" t="s">
        <v>3659</v>
      </c>
      <c r="K92" s="15" t="s">
        <v>122</v>
      </c>
      <c r="L92" s="15" t="s">
        <v>123</v>
      </c>
      <c r="M92" s="15" t="s">
        <v>16</v>
      </c>
      <c r="N92" s="15" t="s">
        <v>60</v>
      </c>
      <c r="O92" s="15" t="s">
        <v>1897</v>
      </c>
      <c r="P92" s="47" t="s">
        <v>52</v>
      </c>
      <c r="Q92" s="47" t="s">
        <v>52</v>
      </c>
      <c r="R92" s="47" t="s">
        <v>52</v>
      </c>
      <c r="S92" s="15" t="s">
        <v>52</v>
      </c>
      <c r="T92" s="27" t="s">
        <v>52</v>
      </c>
    </row>
    <row r="93" spans="2:20" s="43" customFormat="1" ht="60" x14ac:dyDescent="0.25">
      <c r="B93" s="34" t="s">
        <v>774</v>
      </c>
      <c r="C93" s="34">
        <v>511</v>
      </c>
      <c r="D93" s="15" t="s">
        <v>1385</v>
      </c>
      <c r="E93" s="15" t="s">
        <v>1469</v>
      </c>
      <c r="F93" s="15" t="s">
        <v>1897</v>
      </c>
      <c r="G93" s="15" t="s">
        <v>3658</v>
      </c>
      <c r="H93" s="59" t="s">
        <v>52</v>
      </c>
      <c r="I93" s="15" t="s">
        <v>52</v>
      </c>
      <c r="J93" s="34" t="s">
        <v>3659</v>
      </c>
      <c r="K93" s="15" t="s">
        <v>122</v>
      </c>
      <c r="L93" s="15" t="s">
        <v>123</v>
      </c>
      <c r="M93" s="15" t="s">
        <v>16</v>
      </c>
      <c r="N93" s="15" t="s">
        <v>60</v>
      </c>
      <c r="O93" s="15" t="s">
        <v>1897</v>
      </c>
      <c r="P93" s="47" t="s">
        <v>52</v>
      </c>
      <c r="Q93" s="47" t="s">
        <v>52</v>
      </c>
      <c r="R93" s="47" t="s">
        <v>52</v>
      </c>
      <c r="S93" s="15" t="s">
        <v>52</v>
      </c>
      <c r="T93" s="27" t="s">
        <v>52</v>
      </c>
    </row>
    <row r="94" spans="2:20" s="43" customFormat="1" ht="60" x14ac:dyDescent="0.25">
      <c r="B94" s="34" t="s">
        <v>774</v>
      </c>
      <c r="C94" s="34">
        <v>511</v>
      </c>
      <c r="D94" s="15" t="s">
        <v>1385</v>
      </c>
      <c r="E94" s="15" t="s">
        <v>1470</v>
      </c>
      <c r="F94" s="15" t="s">
        <v>1897</v>
      </c>
      <c r="G94" s="15" t="s">
        <v>3658</v>
      </c>
      <c r="H94" s="59" t="s">
        <v>52</v>
      </c>
      <c r="I94" s="15" t="s">
        <v>52</v>
      </c>
      <c r="J94" s="34" t="s">
        <v>3659</v>
      </c>
      <c r="K94" s="15" t="s">
        <v>122</v>
      </c>
      <c r="L94" s="15" t="s">
        <v>123</v>
      </c>
      <c r="M94" s="15" t="s">
        <v>16</v>
      </c>
      <c r="N94" s="15" t="s">
        <v>60</v>
      </c>
      <c r="O94" s="15" t="s">
        <v>1897</v>
      </c>
      <c r="P94" s="47" t="s">
        <v>52</v>
      </c>
      <c r="Q94" s="47" t="s">
        <v>52</v>
      </c>
      <c r="R94" s="47" t="s">
        <v>52</v>
      </c>
      <c r="S94" s="15" t="s">
        <v>52</v>
      </c>
      <c r="T94" s="27" t="s">
        <v>52</v>
      </c>
    </row>
    <row r="95" spans="2:20" s="43" customFormat="1" ht="60" x14ac:dyDescent="0.25">
      <c r="B95" s="34" t="s">
        <v>774</v>
      </c>
      <c r="C95" s="34">
        <v>511</v>
      </c>
      <c r="D95" s="15" t="s">
        <v>1385</v>
      </c>
      <c r="E95" s="15" t="s">
        <v>1471</v>
      </c>
      <c r="F95" s="15" t="s">
        <v>1897</v>
      </c>
      <c r="G95" s="15" t="s">
        <v>3658</v>
      </c>
      <c r="H95" s="59" t="s">
        <v>52</v>
      </c>
      <c r="I95" s="15" t="s">
        <v>52</v>
      </c>
      <c r="J95" s="34" t="s">
        <v>3659</v>
      </c>
      <c r="K95" s="15" t="s">
        <v>122</v>
      </c>
      <c r="L95" s="15" t="s">
        <v>123</v>
      </c>
      <c r="M95" s="15" t="s">
        <v>16</v>
      </c>
      <c r="N95" s="15" t="s">
        <v>60</v>
      </c>
      <c r="O95" s="15" t="s">
        <v>1897</v>
      </c>
      <c r="P95" s="47" t="s">
        <v>52</v>
      </c>
      <c r="Q95" s="47" t="s">
        <v>52</v>
      </c>
      <c r="R95" s="47" t="s">
        <v>52</v>
      </c>
      <c r="S95" s="15" t="s">
        <v>52</v>
      </c>
      <c r="T95" s="27" t="s">
        <v>52</v>
      </c>
    </row>
    <row r="96" spans="2:20" s="43" customFormat="1" ht="60" x14ac:dyDescent="0.25">
      <c r="B96" s="34" t="s">
        <v>774</v>
      </c>
      <c r="C96" s="34">
        <v>511</v>
      </c>
      <c r="D96" s="15" t="s">
        <v>1385</v>
      </c>
      <c r="E96" s="15" t="s">
        <v>1472</v>
      </c>
      <c r="F96" s="15" t="s">
        <v>1897</v>
      </c>
      <c r="G96" s="15" t="s">
        <v>3658</v>
      </c>
      <c r="H96" s="59" t="s">
        <v>52</v>
      </c>
      <c r="I96" s="15" t="s">
        <v>52</v>
      </c>
      <c r="J96" s="34" t="s">
        <v>3659</v>
      </c>
      <c r="K96" s="15" t="s">
        <v>122</v>
      </c>
      <c r="L96" s="15" t="s">
        <v>123</v>
      </c>
      <c r="M96" s="15" t="s">
        <v>16</v>
      </c>
      <c r="N96" s="15" t="s">
        <v>60</v>
      </c>
      <c r="O96" s="15" t="s">
        <v>1897</v>
      </c>
      <c r="P96" s="47" t="s">
        <v>52</v>
      </c>
      <c r="Q96" s="47" t="s">
        <v>52</v>
      </c>
      <c r="R96" s="47" t="s">
        <v>52</v>
      </c>
      <c r="S96" s="15" t="s">
        <v>52</v>
      </c>
      <c r="T96" s="27" t="s">
        <v>52</v>
      </c>
    </row>
    <row r="97" spans="2:20" s="43" customFormat="1" ht="60" x14ac:dyDescent="0.25">
      <c r="B97" s="34" t="s">
        <v>774</v>
      </c>
      <c r="C97" s="34">
        <v>511</v>
      </c>
      <c r="D97" s="15" t="s">
        <v>1385</v>
      </c>
      <c r="E97" s="15" t="s">
        <v>1473</v>
      </c>
      <c r="F97" s="15" t="s">
        <v>1897</v>
      </c>
      <c r="G97" s="15" t="s">
        <v>3658</v>
      </c>
      <c r="H97" s="141" t="s">
        <v>52</v>
      </c>
      <c r="I97" s="15" t="s">
        <v>52</v>
      </c>
      <c r="J97" s="34" t="s">
        <v>3659</v>
      </c>
      <c r="K97" s="15" t="s">
        <v>122</v>
      </c>
      <c r="L97" s="15" t="s">
        <v>123</v>
      </c>
      <c r="M97" s="15" t="s">
        <v>16</v>
      </c>
      <c r="N97" s="15" t="s">
        <v>60</v>
      </c>
      <c r="O97" s="15" t="s">
        <v>1897</v>
      </c>
      <c r="P97" s="50" t="s">
        <v>52</v>
      </c>
      <c r="Q97" s="50" t="s">
        <v>52</v>
      </c>
      <c r="R97" s="50" t="s">
        <v>52</v>
      </c>
      <c r="S97" s="15" t="s">
        <v>52</v>
      </c>
      <c r="T97" s="27" t="s">
        <v>52</v>
      </c>
    </row>
    <row r="98" spans="2:20" s="43" customFormat="1" ht="60" x14ac:dyDescent="0.25">
      <c r="B98" s="34" t="s">
        <v>774</v>
      </c>
      <c r="C98" s="34">
        <v>511</v>
      </c>
      <c r="D98" s="15" t="s">
        <v>1385</v>
      </c>
      <c r="E98" s="15" t="s">
        <v>1474</v>
      </c>
      <c r="F98" s="15" t="s">
        <v>1897</v>
      </c>
      <c r="G98" s="15" t="s">
        <v>3658</v>
      </c>
      <c r="H98" s="59" t="s">
        <v>52</v>
      </c>
      <c r="I98" s="15" t="s">
        <v>52</v>
      </c>
      <c r="J98" s="34" t="s">
        <v>3659</v>
      </c>
      <c r="K98" s="15" t="s">
        <v>122</v>
      </c>
      <c r="L98" s="15" t="s">
        <v>123</v>
      </c>
      <c r="M98" s="15" t="s">
        <v>16</v>
      </c>
      <c r="N98" s="15" t="s">
        <v>60</v>
      </c>
      <c r="O98" s="15" t="s">
        <v>1897</v>
      </c>
      <c r="P98" s="47" t="s">
        <v>52</v>
      </c>
      <c r="Q98" s="47" t="s">
        <v>52</v>
      </c>
      <c r="R98" s="47" t="s">
        <v>52</v>
      </c>
      <c r="S98" s="15" t="s">
        <v>52</v>
      </c>
      <c r="T98" s="27" t="s">
        <v>52</v>
      </c>
    </row>
    <row r="99" spans="2:20" s="43" customFormat="1" ht="60" x14ac:dyDescent="0.25">
      <c r="B99" s="34" t="s">
        <v>774</v>
      </c>
      <c r="C99" s="34">
        <v>511</v>
      </c>
      <c r="D99" s="15" t="s">
        <v>1385</v>
      </c>
      <c r="E99" s="15" t="s">
        <v>1475</v>
      </c>
      <c r="F99" s="15" t="s">
        <v>1897</v>
      </c>
      <c r="G99" s="15" t="s">
        <v>3658</v>
      </c>
      <c r="H99" s="59" t="s">
        <v>52</v>
      </c>
      <c r="I99" s="15" t="s">
        <v>52</v>
      </c>
      <c r="J99" s="34" t="s">
        <v>3659</v>
      </c>
      <c r="K99" s="15" t="s">
        <v>122</v>
      </c>
      <c r="L99" s="15" t="s">
        <v>123</v>
      </c>
      <c r="M99" s="15" t="s">
        <v>16</v>
      </c>
      <c r="N99" s="15" t="s">
        <v>60</v>
      </c>
      <c r="O99" s="15" t="s">
        <v>1897</v>
      </c>
      <c r="P99" s="47" t="s">
        <v>52</v>
      </c>
      <c r="Q99" s="47" t="s">
        <v>52</v>
      </c>
      <c r="R99" s="47" t="s">
        <v>52</v>
      </c>
      <c r="S99" s="15" t="s">
        <v>52</v>
      </c>
      <c r="T99" s="27" t="s">
        <v>52</v>
      </c>
    </row>
    <row r="100" spans="2:20" s="43" customFormat="1" ht="60" x14ac:dyDescent="0.25">
      <c r="B100" s="34" t="s">
        <v>774</v>
      </c>
      <c r="C100" s="34">
        <v>511</v>
      </c>
      <c r="D100" s="15" t="s">
        <v>1385</v>
      </c>
      <c r="E100" s="15" t="s">
        <v>1476</v>
      </c>
      <c r="F100" s="15" t="s">
        <v>1897</v>
      </c>
      <c r="G100" s="15" t="s">
        <v>3658</v>
      </c>
      <c r="H100" s="59" t="s">
        <v>52</v>
      </c>
      <c r="I100" s="15" t="s">
        <v>52</v>
      </c>
      <c r="J100" s="34" t="s">
        <v>3659</v>
      </c>
      <c r="K100" s="15" t="s">
        <v>122</v>
      </c>
      <c r="L100" s="15" t="s">
        <v>123</v>
      </c>
      <c r="M100" s="15" t="s">
        <v>16</v>
      </c>
      <c r="N100" s="15" t="s">
        <v>60</v>
      </c>
      <c r="O100" s="15" t="s">
        <v>1897</v>
      </c>
      <c r="P100" s="47" t="s">
        <v>52</v>
      </c>
      <c r="Q100" s="47" t="s">
        <v>52</v>
      </c>
      <c r="R100" s="47" t="s">
        <v>52</v>
      </c>
      <c r="S100" s="15" t="s">
        <v>52</v>
      </c>
      <c r="T100" s="27" t="s">
        <v>52</v>
      </c>
    </row>
    <row r="101" spans="2:20" s="43" customFormat="1" ht="60" x14ac:dyDescent="0.25">
      <c r="B101" s="34" t="s">
        <v>774</v>
      </c>
      <c r="C101" s="34">
        <v>511</v>
      </c>
      <c r="D101" s="15" t="s">
        <v>1385</v>
      </c>
      <c r="E101" s="15" t="s">
        <v>1477</v>
      </c>
      <c r="F101" s="15" t="s">
        <v>1897</v>
      </c>
      <c r="G101" s="15" t="s">
        <v>3658</v>
      </c>
      <c r="H101" s="59" t="s">
        <v>52</v>
      </c>
      <c r="I101" s="15" t="s">
        <v>52</v>
      </c>
      <c r="J101" s="34" t="s">
        <v>3659</v>
      </c>
      <c r="K101" s="15" t="s">
        <v>122</v>
      </c>
      <c r="L101" s="15" t="s">
        <v>123</v>
      </c>
      <c r="M101" s="15" t="s">
        <v>16</v>
      </c>
      <c r="N101" s="15" t="s">
        <v>60</v>
      </c>
      <c r="O101" s="15" t="s">
        <v>1897</v>
      </c>
      <c r="P101" s="47" t="s">
        <v>52</v>
      </c>
      <c r="Q101" s="47" t="s">
        <v>52</v>
      </c>
      <c r="R101" s="47" t="s">
        <v>52</v>
      </c>
      <c r="S101" s="15" t="s">
        <v>52</v>
      </c>
      <c r="T101" s="27" t="s">
        <v>52</v>
      </c>
    </row>
    <row r="102" spans="2:20" s="43" customFormat="1" ht="60" x14ac:dyDescent="0.25">
      <c r="B102" s="34" t="s">
        <v>774</v>
      </c>
      <c r="C102" s="34">
        <v>511</v>
      </c>
      <c r="D102" s="15" t="s">
        <v>1385</v>
      </c>
      <c r="E102" s="15" t="s">
        <v>1478</v>
      </c>
      <c r="F102" s="15" t="s">
        <v>1897</v>
      </c>
      <c r="G102" s="15" t="s">
        <v>3658</v>
      </c>
      <c r="H102" s="59" t="s">
        <v>52</v>
      </c>
      <c r="I102" s="15" t="s">
        <v>52</v>
      </c>
      <c r="J102" s="34" t="s">
        <v>3659</v>
      </c>
      <c r="K102" s="15" t="s">
        <v>122</v>
      </c>
      <c r="L102" s="15" t="s">
        <v>123</v>
      </c>
      <c r="M102" s="15" t="s">
        <v>16</v>
      </c>
      <c r="N102" s="15" t="s">
        <v>60</v>
      </c>
      <c r="O102" s="15" t="s">
        <v>1897</v>
      </c>
      <c r="P102" s="47" t="s">
        <v>52</v>
      </c>
      <c r="Q102" s="47" t="s">
        <v>52</v>
      </c>
      <c r="R102" s="47" t="s">
        <v>52</v>
      </c>
      <c r="S102" s="15" t="s">
        <v>52</v>
      </c>
      <c r="T102" s="27" t="s">
        <v>52</v>
      </c>
    </row>
    <row r="103" spans="2:20" s="43" customFormat="1" ht="60" x14ac:dyDescent="0.25">
      <c r="B103" s="34" t="s">
        <v>774</v>
      </c>
      <c r="C103" s="34">
        <v>511</v>
      </c>
      <c r="D103" s="15" t="s">
        <v>1385</v>
      </c>
      <c r="E103" s="15" t="s">
        <v>1479</v>
      </c>
      <c r="F103" s="15" t="s">
        <v>1897</v>
      </c>
      <c r="G103" s="15" t="s">
        <v>3658</v>
      </c>
      <c r="H103" s="59" t="s">
        <v>52</v>
      </c>
      <c r="I103" s="15" t="s">
        <v>52</v>
      </c>
      <c r="J103" s="34" t="s">
        <v>3659</v>
      </c>
      <c r="K103" s="15" t="s">
        <v>122</v>
      </c>
      <c r="L103" s="15" t="s">
        <v>123</v>
      </c>
      <c r="M103" s="15" t="s">
        <v>16</v>
      </c>
      <c r="N103" s="15" t="s">
        <v>60</v>
      </c>
      <c r="O103" s="15" t="s">
        <v>1897</v>
      </c>
      <c r="P103" s="47" t="s">
        <v>52</v>
      </c>
      <c r="Q103" s="47" t="s">
        <v>52</v>
      </c>
      <c r="R103" s="47" t="s">
        <v>52</v>
      </c>
      <c r="S103" s="15" t="s">
        <v>52</v>
      </c>
      <c r="T103" s="27" t="s">
        <v>52</v>
      </c>
    </row>
    <row r="104" spans="2:20" s="156" customFormat="1" ht="60" x14ac:dyDescent="0.25">
      <c r="B104" s="144" t="s">
        <v>774</v>
      </c>
      <c r="C104" s="144">
        <v>511</v>
      </c>
      <c r="D104" s="146" t="s">
        <v>1385</v>
      </c>
      <c r="E104" s="146" t="s">
        <v>1480</v>
      </c>
      <c r="F104" s="146" t="s">
        <v>1897</v>
      </c>
      <c r="G104" s="160" t="s">
        <v>3658</v>
      </c>
      <c r="H104" s="160" t="s">
        <v>52</v>
      </c>
      <c r="I104" s="146" t="s">
        <v>52</v>
      </c>
      <c r="J104" s="144" t="s">
        <v>3659</v>
      </c>
      <c r="K104" s="146" t="s">
        <v>122</v>
      </c>
      <c r="L104" s="146" t="s">
        <v>123</v>
      </c>
      <c r="M104" s="146" t="s">
        <v>16</v>
      </c>
      <c r="N104" s="146" t="s">
        <v>60</v>
      </c>
      <c r="O104" s="146" t="s">
        <v>1897</v>
      </c>
      <c r="P104" s="155" t="s">
        <v>52</v>
      </c>
      <c r="Q104" s="155" t="s">
        <v>52</v>
      </c>
      <c r="R104" s="155" t="s">
        <v>52</v>
      </c>
      <c r="S104" s="146" t="s">
        <v>52</v>
      </c>
      <c r="T104" s="161" t="s">
        <v>52</v>
      </c>
    </row>
    <row r="105" spans="2:20" s="43" customFormat="1" ht="60" x14ac:dyDescent="0.25">
      <c r="B105" s="34" t="s">
        <v>774</v>
      </c>
      <c r="C105" s="34">
        <v>511</v>
      </c>
      <c r="D105" s="15" t="s">
        <v>1385</v>
      </c>
      <c r="E105" s="15" t="s">
        <v>1481</v>
      </c>
      <c r="F105" s="15" t="s">
        <v>1897</v>
      </c>
      <c r="G105" s="15" t="s">
        <v>3658</v>
      </c>
      <c r="H105" s="59" t="s">
        <v>52</v>
      </c>
      <c r="I105" s="15" t="s">
        <v>52</v>
      </c>
      <c r="J105" s="34" t="s">
        <v>3659</v>
      </c>
      <c r="K105" s="15" t="s">
        <v>122</v>
      </c>
      <c r="L105" s="15" t="s">
        <v>123</v>
      </c>
      <c r="M105" s="15" t="s">
        <v>16</v>
      </c>
      <c r="N105" s="15" t="s">
        <v>60</v>
      </c>
      <c r="O105" s="15" t="s">
        <v>1897</v>
      </c>
      <c r="P105" s="47" t="s">
        <v>52</v>
      </c>
      <c r="Q105" s="47" t="s">
        <v>52</v>
      </c>
      <c r="R105" s="47" t="s">
        <v>52</v>
      </c>
      <c r="S105" s="15" t="s">
        <v>52</v>
      </c>
      <c r="T105" s="27" t="s">
        <v>52</v>
      </c>
    </row>
    <row r="106" spans="2:20" s="43" customFormat="1" ht="60" x14ac:dyDescent="0.25">
      <c r="B106" s="34" t="s">
        <v>774</v>
      </c>
      <c r="C106" s="34">
        <v>511</v>
      </c>
      <c r="D106" s="15" t="s">
        <v>1385</v>
      </c>
      <c r="E106" s="15" t="s">
        <v>1482</v>
      </c>
      <c r="F106" s="15" t="s">
        <v>1897</v>
      </c>
      <c r="G106" s="15" t="s">
        <v>3658</v>
      </c>
      <c r="H106" s="59" t="s">
        <v>52</v>
      </c>
      <c r="I106" s="15" t="s">
        <v>52</v>
      </c>
      <c r="J106" s="34" t="s">
        <v>3659</v>
      </c>
      <c r="K106" s="15" t="s">
        <v>122</v>
      </c>
      <c r="L106" s="15" t="s">
        <v>123</v>
      </c>
      <c r="M106" s="15" t="s">
        <v>16</v>
      </c>
      <c r="N106" s="15" t="s">
        <v>60</v>
      </c>
      <c r="O106" s="15" t="s">
        <v>1897</v>
      </c>
      <c r="P106" s="47" t="s">
        <v>52</v>
      </c>
      <c r="Q106" s="47" t="s">
        <v>52</v>
      </c>
      <c r="R106" s="47" t="s">
        <v>52</v>
      </c>
      <c r="S106" s="15" t="s">
        <v>52</v>
      </c>
      <c r="T106" s="27" t="s">
        <v>52</v>
      </c>
    </row>
    <row r="107" spans="2:20" s="43" customFormat="1" ht="60" x14ac:dyDescent="0.25">
      <c r="B107" s="34" t="s">
        <v>774</v>
      </c>
      <c r="C107" s="34">
        <v>511</v>
      </c>
      <c r="D107" s="15" t="s">
        <v>1385</v>
      </c>
      <c r="E107" s="15" t="s">
        <v>1483</v>
      </c>
      <c r="F107" s="15" t="s">
        <v>1897</v>
      </c>
      <c r="G107" s="15" t="s">
        <v>3658</v>
      </c>
      <c r="H107" s="59" t="s">
        <v>52</v>
      </c>
      <c r="I107" s="15" t="s">
        <v>52</v>
      </c>
      <c r="J107" s="34" t="s">
        <v>3659</v>
      </c>
      <c r="K107" s="15" t="s">
        <v>122</v>
      </c>
      <c r="L107" s="15" t="s">
        <v>123</v>
      </c>
      <c r="M107" s="15" t="s">
        <v>16</v>
      </c>
      <c r="N107" s="15" t="s">
        <v>60</v>
      </c>
      <c r="O107" s="15" t="s">
        <v>1897</v>
      </c>
      <c r="P107" s="47" t="s">
        <v>52</v>
      </c>
      <c r="Q107" s="47" t="s">
        <v>52</v>
      </c>
      <c r="R107" s="47" t="s">
        <v>52</v>
      </c>
      <c r="S107" s="15" t="s">
        <v>52</v>
      </c>
      <c r="T107" s="27" t="s">
        <v>52</v>
      </c>
    </row>
    <row r="108" spans="2:20" s="43" customFormat="1" ht="60" x14ac:dyDescent="0.25">
      <c r="B108" s="34" t="s">
        <v>774</v>
      </c>
      <c r="C108" s="34">
        <v>511</v>
      </c>
      <c r="D108" s="15" t="s">
        <v>1385</v>
      </c>
      <c r="E108" s="15" t="s">
        <v>1484</v>
      </c>
      <c r="F108" s="15" t="s">
        <v>1897</v>
      </c>
      <c r="G108" s="15" t="s">
        <v>3658</v>
      </c>
      <c r="H108" s="59" t="s">
        <v>52</v>
      </c>
      <c r="I108" s="15" t="s">
        <v>52</v>
      </c>
      <c r="J108" s="34" t="s">
        <v>3659</v>
      </c>
      <c r="K108" s="15" t="s">
        <v>122</v>
      </c>
      <c r="L108" s="15" t="s">
        <v>123</v>
      </c>
      <c r="M108" s="15" t="s">
        <v>16</v>
      </c>
      <c r="N108" s="15" t="s">
        <v>60</v>
      </c>
      <c r="O108" s="15" t="s">
        <v>1897</v>
      </c>
      <c r="P108" s="47" t="s">
        <v>52</v>
      </c>
      <c r="Q108" s="47" t="s">
        <v>52</v>
      </c>
      <c r="R108" s="47" t="s">
        <v>52</v>
      </c>
      <c r="S108" s="15" t="s">
        <v>52</v>
      </c>
      <c r="T108" s="27" t="s">
        <v>52</v>
      </c>
    </row>
    <row r="109" spans="2:20" s="43" customFormat="1" ht="60" x14ac:dyDescent="0.25">
      <c r="B109" s="34" t="s">
        <v>774</v>
      </c>
      <c r="C109" s="34">
        <v>511</v>
      </c>
      <c r="D109" s="15" t="s">
        <v>1385</v>
      </c>
      <c r="E109" s="15" t="s">
        <v>1485</v>
      </c>
      <c r="F109" s="15" t="s">
        <v>1897</v>
      </c>
      <c r="G109" s="15" t="s">
        <v>3658</v>
      </c>
      <c r="H109" s="59" t="s">
        <v>52</v>
      </c>
      <c r="I109" s="15" t="s">
        <v>52</v>
      </c>
      <c r="J109" s="34" t="s">
        <v>3659</v>
      </c>
      <c r="K109" s="15" t="s">
        <v>122</v>
      </c>
      <c r="L109" s="15" t="s">
        <v>123</v>
      </c>
      <c r="M109" s="15" t="s">
        <v>16</v>
      </c>
      <c r="N109" s="15" t="s">
        <v>60</v>
      </c>
      <c r="O109" s="15" t="s">
        <v>1897</v>
      </c>
      <c r="P109" s="47" t="s">
        <v>52</v>
      </c>
      <c r="Q109" s="47" t="s">
        <v>52</v>
      </c>
      <c r="R109" s="47" t="s">
        <v>52</v>
      </c>
      <c r="S109" s="15" t="s">
        <v>52</v>
      </c>
      <c r="T109" s="27" t="s">
        <v>52</v>
      </c>
    </row>
    <row r="110" spans="2:20" s="43" customFormat="1" ht="60" x14ac:dyDescent="0.25">
      <c r="B110" s="34" t="s">
        <v>774</v>
      </c>
      <c r="C110" s="34">
        <v>511</v>
      </c>
      <c r="D110" s="15" t="s">
        <v>1385</v>
      </c>
      <c r="E110" s="15" t="s">
        <v>1486</v>
      </c>
      <c r="F110" s="15" t="s">
        <v>1897</v>
      </c>
      <c r="G110" s="15" t="s">
        <v>3658</v>
      </c>
      <c r="H110" s="59" t="s">
        <v>52</v>
      </c>
      <c r="I110" s="15" t="s">
        <v>52</v>
      </c>
      <c r="J110" s="34" t="s">
        <v>3659</v>
      </c>
      <c r="K110" s="15" t="s">
        <v>122</v>
      </c>
      <c r="L110" s="15" t="s">
        <v>123</v>
      </c>
      <c r="M110" s="15" t="s">
        <v>16</v>
      </c>
      <c r="N110" s="15" t="s">
        <v>60</v>
      </c>
      <c r="O110" s="15" t="s">
        <v>1897</v>
      </c>
      <c r="P110" s="47" t="s">
        <v>52</v>
      </c>
      <c r="Q110" s="47" t="s">
        <v>52</v>
      </c>
      <c r="R110" s="47" t="s">
        <v>52</v>
      </c>
      <c r="S110" s="15" t="s">
        <v>52</v>
      </c>
      <c r="T110" s="27" t="s">
        <v>52</v>
      </c>
    </row>
    <row r="111" spans="2:20" s="43" customFormat="1" ht="60" x14ac:dyDescent="0.25">
      <c r="B111" s="34" t="s">
        <v>774</v>
      </c>
      <c r="C111" s="34">
        <v>511</v>
      </c>
      <c r="D111" s="15" t="s">
        <v>1385</v>
      </c>
      <c r="E111" s="15" t="s">
        <v>1487</v>
      </c>
      <c r="F111" s="15" t="s">
        <v>1897</v>
      </c>
      <c r="G111" s="15" t="s">
        <v>3658</v>
      </c>
      <c r="H111" s="141" t="s">
        <v>52</v>
      </c>
      <c r="I111" s="15" t="s">
        <v>52</v>
      </c>
      <c r="J111" s="34" t="s">
        <v>3659</v>
      </c>
      <c r="K111" s="15" t="s">
        <v>122</v>
      </c>
      <c r="L111" s="15" t="s">
        <v>123</v>
      </c>
      <c r="M111" s="15" t="s">
        <v>16</v>
      </c>
      <c r="N111" s="15" t="s">
        <v>60</v>
      </c>
      <c r="O111" s="15" t="s">
        <v>1897</v>
      </c>
      <c r="P111" s="50" t="s">
        <v>52</v>
      </c>
      <c r="Q111" s="50" t="s">
        <v>52</v>
      </c>
      <c r="R111" s="50" t="s">
        <v>52</v>
      </c>
      <c r="S111" s="15" t="s">
        <v>52</v>
      </c>
      <c r="T111" s="27" t="s">
        <v>52</v>
      </c>
    </row>
    <row r="112" spans="2:20" s="43" customFormat="1" ht="60" x14ac:dyDescent="0.25">
      <c r="B112" s="34" t="s">
        <v>774</v>
      </c>
      <c r="C112" s="34">
        <v>511</v>
      </c>
      <c r="D112" s="15" t="s">
        <v>1385</v>
      </c>
      <c r="E112" s="15" t="s">
        <v>1488</v>
      </c>
      <c r="F112" s="15" t="s">
        <v>1897</v>
      </c>
      <c r="G112" s="15" t="s">
        <v>3658</v>
      </c>
      <c r="H112" s="59" t="s">
        <v>52</v>
      </c>
      <c r="I112" s="15" t="s">
        <v>52</v>
      </c>
      <c r="J112" s="34" t="s">
        <v>3659</v>
      </c>
      <c r="K112" s="15" t="s">
        <v>122</v>
      </c>
      <c r="L112" s="15" t="s">
        <v>123</v>
      </c>
      <c r="M112" s="15" t="s">
        <v>16</v>
      </c>
      <c r="N112" s="15" t="s">
        <v>60</v>
      </c>
      <c r="O112" s="15" t="s">
        <v>1897</v>
      </c>
      <c r="P112" s="47" t="s">
        <v>52</v>
      </c>
      <c r="Q112" s="47" t="s">
        <v>52</v>
      </c>
      <c r="R112" s="47" t="s">
        <v>52</v>
      </c>
      <c r="S112" s="15" t="s">
        <v>52</v>
      </c>
      <c r="T112" s="27" t="s">
        <v>52</v>
      </c>
    </row>
    <row r="113" spans="2:20" s="43" customFormat="1" ht="60" x14ac:dyDescent="0.25">
      <c r="B113" s="34" t="s">
        <v>774</v>
      </c>
      <c r="C113" s="34">
        <v>511</v>
      </c>
      <c r="D113" s="15" t="s">
        <v>1385</v>
      </c>
      <c r="E113" s="15" t="s">
        <v>1489</v>
      </c>
      <c r="F113" s="15" t="s">
        <v>1897</v>
      </c>
      <c r="G113" s="15" t="s">
        <v>3658</v>
      </c>
      <c r="H113" s="59" t="s">
        <v>52</v>
      </c>
      <c r="I113" s="15" t="s">
        <v>52</v>
      </c>
      <c r="J113" s="34" t="s">
        <v>3659</v>
      </c>
      <c r="K113" s="15" t="s">
        <v>122</v>
      </c>
      <c r="L113" s="15" t="s">
        <v>123</v>
      </c>
      <c r="M113" s="15" t="s">
        <v>16</v>
      </c>
      <c r="N113" s="15" t="s">
        <v>60</v>
      </c>
      <c r="O113" s="15" t="s">
        <v>1897</v>
      </c>
      <c r="P113" s="47" t="s">
        <v>52</v>
      </c>
      <c r="Q113" s="47" t="s">
        <v>52</v>
      </c>
      <c r="R113" s="47" t="s">
        <v>52</v>
      </c>
      <c r="S113" s="15" t="s">
        <v>52</v>
      </c>
      <c r="T113" s="27" t="s">
        <v>52</v>
      </c>
    </row>
    <row r="114" spans="2:20" s="43" customFormat="1" ht="60" x14ac:dyDescent="0.25">
      <c r="B114" s="34" t="s">
        <v>774</v>
      </c>
      <c r="C114" s="34">
        <v>511</v>
      </c>
      <c r="D114" s="15" t="s">
        <v>1385</v>
      </c>
      <c r="E114" s="15" t="s">
        <v>1490</v>
      </c>
      <c r="F114" s="15" t="s">
        <v>1897</v>
      </c>
      <c r="G114" s="15" t="s">
        <v>3658</v>
      </c>
      <c r="H114" s="59" t="s">
        <v>52</v>
      </c>
      <c r="I114" s="15" t="s">
        <v>52</v>
      </c>
      <c r="J114" s="34" t="s">
        <v>3659</v>
      </c>
      <c r="K114" s="15" t="s">
        <v>122</v>
      </c>
      <c r="L114" s="15" t="s">
        <v>123</v>
      </c>
      <c r="M114" s="15" t="s">
        <v>16</v>
      </c>
      <c r="N114" s="15" t="s">
        <v>60</v>
      </c>
      <c r="O114" s="15" t="s">
        <v>1897</v>
      </c>
      <c r="P114" s="47" t="s">
        <v>52</v>
      </c>
      <c r="Q114" s="47" t="s">
        <v>52</v>
      </c>
      <c r="R114" s="47" t="s">
        <v>52</v>
      </c>
      <c r="S114" s="15" t="s">
        <v>52</v>
      </c>
      <c r="T114" s="27" t="s">
        <v>52</v>
      </c>
    </row>
    <row r="115" spans="2:20" s="43" customFormat="1" ht="60" x14ac:dyDescent="0.25">
      <c r="B115" s="34" t="s">
        <v>774</v>
      </c>
      <c r="C115" s="34">
        <v>511</v>
      </c>
      <c r="D115" s="15" t="s">
        <v>1385</v>
      </c>
      <c r="E115" s="15" t="s">
        <v>1491</v>
      </c>
      <c r="F115" s="15" t="s">
        <v>1897</v>
      </c>
      <c r="G115" s="15" t="s">
        <v>3658</v>
      </c>
      <c r="H115" s="59" t="s">
        <v>52</v>
      </c>
      <c r="I115" s="15" t="s">
        <v>52</v>
      </c>
      <c r="J115" s="34" t="s">
        <v>3659</v>
      </c>
      <c r="K115" s="15" t="s">
        <v>122</v>
      </c>
      <c r="L115" s="15" t="s">
        <v>123</v>
      </c>
      <c r="M115" s="15" t="s">
        <v>16</v>
      </c>
      <c r="N115" s="15" t="s">
        <v>60</v>
      </c>
      <c r="O115" s="15" t="s">
        <v>1897</v>
      </c>
      <c r="P115" s="47" t="s">
        <v>52</v>
      </c>
      <c r="Q115" s="47" t="s">
        <v>52</v>
      </c>
      <c r="R115" s="47" t="s">
        <v>52</v>
      </c>
      <c r="S115" s="15" t="s">
        <v>52</v>
      </c>
      <c r="T115" s="27" t="s">
        <v>52</v>
      </c>
    </row>
    <row r="116" spans="2:20" s="43" customFormat="1" ht="60" x14ac:dyDescent="0.25">
      <c r="B116" s="34" t="s">
        <v>774</v>
      </c>
      <c r="C116" s="34">
        <v>511</v>
      </c>
      <c r="D116" s="15" t="s">
        <v>1385</v>
      </c>
      <c r="E116" s="15" t="s">
        <v>1492</v>
      </c>
      <c r="F116" s="15" t="s">
        <v>1897</v>
      </c>
      <c r="G116" s="15" t="s">
        <v>3658</v>
      </c>
      <c r="H116" s="59" t="s">
        <v>52</v>
      </c>
      <c r="I116" s="15" t="s">
        <v>52</v>
      </c>
      <c r="J116" s="34" t="s">
        <v>3659</v>
      </c>
      <c r="K116" s="15" t="s">
        <v>122</v>
      </c>
      <c r="L116" s="15" t="s">
        <v>123</v>
      </c>
      <c r="M116" s="15" t="s">
        <v>16</v>
      </c>
      <c r="N116" s="15" t="s">
        <v>60</v>
      </c>
      <c r="O116" s="15" t="s">
        <v>1897</v>
      </c>
      <c r="P116" s="47" t="s">
        <v>52</v>
      </c>
      <c r="Q116" s="47" t="s">
        <v>52</v>
      </c>
      <c r="R116" s="47" t="s">
        <v>52</v>
      </c>
      <c r="S116" s="15" t="s">
        <v>52</v>
      </c>
      <c r="T116" s="27" t="s">
        <v>52</v>
      </c>
    </row>
    <row r="117" spans="2:20" s="43" customFormat="1" ht="60" x14ac:dyDescent="0.25">
      <c r="B117" s="34" t="s">
        <v>774</v>
      </c>
      <c r="C117" s="34">
        <v>511</v>
      </c>
      <c r="D117" s="15" t="s">
        <v>1385</v>
      </c>
      <c r="E117" s="15" t="s">
        <v>1493</v>
      </c>
      <c r="F117" s="15" t="s">
        <v>1897</v>
      </c>
      <c r="G117" s="15" t="s">
        <v>3658</v>
      </c>
      <c r="H117" s="59" t="s">
        <v>52</v>
      </c>
      <c r="I117" s="15" t="s">
        <v>52</v>
      </c>
      <c r="J117" s="34" t="s">
        <v>3659</v>
      </c>
      <c r="K117" s="15" t="s">
        <v>122</v>
      </c>
      <c r="L117" s="15" t="s">
        <v>123</v>
      </c>
      <c r="M117" s="15" t="s">
        <v>16</v>
      </c>
      <c r="N117" s="15" t="s">
        <v>60</v>
      </c>
      <c r="O117" s="15" t="s">
        <v>1897</v>
      </c>
      <c r="P117" s="47" t="s">
        <v>52</v>
      </c>
      <c r="Q117" s="47" t="s">
        <v>52</v>
      </c>
      <c r="R117" s="47" t="s">
        <v>52</v>
      </c>
      <c r="S117" s="15" t="s">
        <v>52</v>
      </c>
      <c r="T117" s="27" t="s">
        <v>52</v>
      </c>
    </row>
    <row r="118" spans="2:20" s="43" customFormat="1" ht="60" x14ac:dyDescent="0.25">
      <c r="B118" s="34" t="s">
        <v>774</v>
      </c>
      <c r="C118" s="34">
        <v>511</v>
      </c>
      <c r="D118" s="15" t="s">
        <v>1385</v>
      </c>
      <c r="E118" s="15" t="s">
        <v>1494</v>
      </c>
      <c r="F118" s="15" t="s">
        <v>1897</v>
      </c>
      <c r="G118" s="15" t="s">
        <v>3658</v>
      </c>
      <c r="H118" s="59" t="s">
        <v>52</v>
      </c>
      <c r="I118" s="15" t="s">
        <v>52</v>
      </c>
      <c r="J118" s="34" t="s">
        <v>3659</v>
      </c>
      <c r="K118" s="15" t="s">
        <v>122</v>
      </c>
      <c r="L118" s="15" t="s">
        <v>123</v>
      </c>
      <c r="M118" s="15" t="s">
        <v>16</v>
      </c>
      <c r="N118" s="15" t="s">
        <v>60</v>
      </c>
      <c r="O118" s="15" t="s">
        <v>1897</v>
      </c>
      <c r="P118" s="47" t="s">
        <v>52</v>
      </c>
      <c r="Q118" s="47" t="s">
        <v>52</v>
      </c>
      <c r="R118" s="47" t="s">
        <v>52</v>
      </c>
      <c r="S118" s="15" t="s">
        <v>52</v>
      </c>
      <c r="T118" s="27" t="s">
        <v>52</v>
      </c>
    </row>
    <row r="119" spans="2:20" s="43" customFormat="1" ht="60" x14ac:dyDescent="0.25">
      <c r="B119" s="34" t="s">
        <v>774</v>
      </c>
      <c r="C119" s="34">
        <v>511</v>
      </c>
      <c r="D119" s="15" t="s">
        <v>1385</v>
      </c>
      <c r="E119" s="15" t="s">
        <v>1495</v>
      </c>
      <c r="F119" s="15" t="s">
        <v>1897</v>
      </c>
      <c r="G119" s="15" t="s">
        <v>3658</v>
      </c>
      <c r="H119" s="59" t="s">
        <v>52</v>
      </c>
      <c r="I119" s="15" t="s">
        <v>52</v>
      </c>
      <c r="J119" s="34" t="s">
        <v>3659</v>
      </c>
      <c r="K119" s="15" t="s">
        <v>122</v>
      </c>
      <c r="L119" s="15" t="s">
        <v>123</v>
      </c>
      <c r="M119" s="15" t="s">
        <v>16</v>
      </c>
      <c r="N119" s="15" t="s">
        <v>60</v>
      </c>
      <c r="O119" s="15" t="s">
        <v>1897</v>
      </c>
      <c r="P119" s="47" t="s">
        <v>52</v>
      </c>
      <c r="Q119" s="47" t="s">
        <v>52</v>
      </c>
      <c r="R119" s="47" t="s">
        <v>52</v>
      </c>
      <c r="S119" s="15" t="s">
        <v>52</v>
      </c>
      <c r="T119" s="27" t="s">
        <v>52</v>
      </c>
    </row>
    <row r="120" spans="2:20" s="43" customFormat="1" ht="60" x14ac:dyDescent="0.25">
      <c r="B120" s="34" t="s">
        <v>774</v>
      </c>
      <c r="C120" s="34">
        <v>511</v>
      </c>
      <c r="D120" s="15" t="s">
        <v>1385</v>
      </c>
      <c r="E120" s="15" t="s">
        <v>1496</v>
      </c>
      <c r="F120" s="15" t="s">
        <v>1897</v>
      </c>
      <c r="G120" s="15" t="s">
        <v>3658</v>
      </c>
      <c r="H120" s="59" t="s">
        <v>52</v>
      </c>
      <c r="I120" s="15" t="s">
        <v>52</v>
      </c>
      <c r="J120" s="34" t="s">
        <v>3659</v>
      </c>
      <c r="K120" s="15" t="s">
        <v>122</v>
      </c>
      <c r="L120" s="15" t="s">
        <v>123</v>
      </c>
      <c r="M120" s="15" t="s">
        <v>16</v>
      </c>
      <c r="N120" s="15" t="s">
        <v>60</v>
      </c>
      <c r="O120" s="15" t="s">
        <v>1897</v>
      </c>
      <c r="P120" s="47" t="s">
        <v>52</v>
      </c>
      <c r="Q120" s="47" t="s">
        <v>52</v>
      </c>
      <c r="R120" s="47" t="s">
        <v>52</v>
      </c>
      <c r="S120" s="15" t="s">
        <v>52</v>
      </c>
      <c r="T120" s="27" t="s">
        <v>52</v>
      </c>
    </row>
    <row r="121" spans="2:20" s="43" customFormat="1" ht="60" x14ac:dyDescent="0.25">
      <c r="B121" s="34" t="s">
        <v>774</v>
      </c>
      <c r="C121" s="34">
        <v>511</v>
      </c>
      <c r="D121" s="15" t="s">
        <v>1385</v>
      </c>
      <c r="E121" s="15" t="s">
        <v>1497</v>
      </c>
      <c r="F121" s="15" t="s">
        <v>1897</v>
      </c>
      <c r="G121" s="15" t="s">
        <v>3658</v>
      </c>
      <c r="H121" s="59" t="s">
        <v>52</v>
      </c>
      <c r="I121" s="15" t="s">
        <v>52</v>
      </c>
      <c r="J121" s="34" t="s">
        <v>3659</v>
      </c>
      <c r="K121" s="15" t="s">
        <v>122</v>
      </c>
      <c r="L121" s="15" t="s">
        <v>123</v>
      </c>
      <c r="M121" s="15" t="s">
        <v>16</v>
      </c>
      <c r="N121" s="15" t="s">
        <v>60</v>
      </c>
      <c r="O121" s="15" t="s">
        <v>1897</v>
      </c>
      <c r="P121" s="47" t="s">
        <v>52</v>
      </c>
      <c r="Q121" s="47" t="s">
        <v>52</v>
      </c>
      <c r="R121" s="47" t="s">
        <v>52</v>
      </c>
      <c r="S121" s="15" t="s">
        <v>52</v>
      </c>
      <c r="T121" s="27" t="s">
        <v>52</v>
      </c>
    </row>
    <row r="122" spans="2:20" s="43" customFormat="1" ht="60" x14ac:dyDescent="0.25">
      <c r="B122" s="34" t="s">
        <v>774</v>
      </c>
      <c r="C122" s="34">
        <v>511</v>
      </c>
      <c r="D122" s="15" t="s">
        <v>1385</v>
      </c>
      <c r="E122" s="15" t="s">
        <v>1498</v>
      </c>
      <c r="F122" s="15" t="s">
        <v>1897</v>
      </c>
      <c r="G122" s="15" t="s">
        <v>3658</v>
      </c>
      <c r="H122" s="59" t="s">
        <v>52</v>
      </c>
      <c r="I122" s="15" t="s">
        <v>52</v>
      </c>
      <c r="J122" s="34" t="s">
        <v>3659</v>
      </c>
      <c r="K122" s="15" t="s">
        <v>122</v>
      </c>
      <c r="L122" s="15" t="s">
        <v>123</v>
      </c>
      <c r="M122" s="15" t="s">
        <v>16</v>
      </c>
      <c r="N122" s="15" t="s">
        <v>60</v>
      </c>
      <c r="O122" s="15" t="s">
        <v>1897</v>
      </c>
      <c r="P122" s="47" t="s">
        <v>52</v>
      </c>
      <c r="Q122" s="47" t="s">
        <v>52</v>
      </c>
      <c r="R122" s="47" t="s">
        <v>52</v>
      </c>
      <c r="S122" s="15" t="s">
        <v>52</v>
      </c>
      <c r="T122" s="27" t="s">
        <v>52</v>
      </c>
    </row>
    <row r="123" spans="2:20" s="43" customFormat="1" ht="60" x14ac:dyDescent="0.25">
      <c r="B123" s="34" t="s">
        <v>774</v>
      </c>
      <c r="C123" s="34">
        <v>511</v>
      </c>
      <c r="D123" s="15" t="s">
        <v>1385</v>
      </c>
      <c r="E123" s="15" t="s">
        <v>1499</v>
      </c>
      <c r="F123" s="15" t="s">
        <v>1897</v>
      </c>
      <c r="G123" s="15" t="s">
        <v>3658</v>
      </c>
      <c r="H123" s="59" t="s">
        <v>52</v>
      </c>
      <c r="I123" s="15" t="s">
        <v>52</v>
      </c>
      <c r="J123" s="34" t="s">
        <v>3659</v>
      </c>
      <c r="K123" s="15" t="s">
        <v>122</v>
      </c>
      <c r="L123" s="15" t="s">
        <v>123</v>
      </c>
      <c r="M123" s="15" t="s">
        <v>16</v>
      </c>
      <c r="N123" s="15" t="s">
        <v>60</v>
      </c>
      <c r="O123" s="15" t="s">
        <v>1897</v>
      </c>
      <c r="P123" s="47" t="s">
        <v>52</v>
      </c>
      <c r="Q123" s="47" t="s">
        <v>52</v>
      </c>
      <c r="R123" s="47" t="s">
        <v>52</v>
      </c>
      <c r="S123" s="15" t="s">
        <v>52</v>
      </c>
      <c r="T123" s="27" t="s">
        <v>52</v>
      </c>
    </row>
    <row r="124" spans="2:20" s="43" customFormat="1" ht="60" x14ac:dyDescent="0.25">
      <c r="B124" s="34" t="s">
        <v>774</v>
      </c>
      <c r="C124" s="34">
        <v>511</v>
      </c>
      <c r="D124" s="15" t="s">
        <v>1385</v>
      </c>
      <c r="E124" s="15" t="s">
        <v>1500</v>
      </c>
      <c r="F124" s="15" t="s">
        <v>1897</v>
      </c>
      <c r="G124" s="15" t="s">
        <v>3658</v>
      </c>
      <c r="H124" s="59" t="s">
        <v>52</v>
      </c>
      <c r="I124" s="15" t="s">
        <v>52</v>
      </c>
      <c r="J124" s="34" t="s">
        <v>3659</v>
      </c>
      <c r="K124" s="15" t="s">
        <v>122</v>
      </c>
      <c r="L124" s="15" t="s">
        <v>123</v>
      </c>
      <c r="M124" s="15" t="s">
        <v>16</v>
      </c>
      <c r="N124" s="15" t="s">
        <v>60</v>
      </c>
      <c r="O124" s="15" t="s">
        <v>1897</v>
      </c>
      <c r="P124" s="47" t="s">
        <v>52</v>
      </c>
      <c r="Q124" s="47" t="s">
        <v>52</v>
      </c>
      <c r="R124" s="47" t="s">
        <v>52</v>
      </c>
      <c r="S124" s="15" t="s">
        <v>52</v>
      </c>
      <c r="T124" s="27" t="s">
        <v>52</v>
      </c>
    </row>
    <row r="125" spans="2:20" s="43" customFormat="1" ht="60" x14ac:dyDescent="0.25">
      <c r="B125" s="34" t="s">
        <v>774</v>
      </c>
      <c r="C125" s="34">
        <v>511</v>
      </c>
      <c r="D125" s="15" t="s">
        <v>1385</v>
      </c>
      <c r="E125" s="15" t="s">
        <v>1501</v>
      </c>
      <c r="F125" s="15" t="s">
        <v>1897</v>
      </c>
      <c r="G125" s="15" t="s">
        <v>3658</v>
      </c>
      <c r="H125" s="141" t="s">
        <v>52</v>
      </c>
      <c r="I125" s="15" t="s">
        <v>52</v>
      </c>
      <c r="J125" s="34" t="s">
        <v>3659</v>
      </c>
      <c r="K125" s="15" t="s">
        <v>122</v>
      </c>
      <c r="L125" s="15" t="s">
        <v>123</v>
      </c>
      <c r="M125" s="15" t="s">
        <v>16</v>
      </c>
      <c r="N125" s="15" t="s">
        <v>60</v>
      </c>
      <c r="O125" s="15" t="s">
        <v>1897</v>
      </c>
      <c r="P125" s="50" t="s">
        <v>52</v>
      </c>
      <c r="Q125" s="50" t="s">
        <v>52</v>
      </c>
      <c r="R125" s="50" t="s">
        <v>52</v>
      </c>
      <c r="S125" s="15" t="s">
        <v>52</v>
      </c>
      <c r="T125" s="27" t="s">
        <v>52</v>
      </c>
    </row>
    <row r="126" spans="2:20" s="43" customFormat="1" ht="60" x14ac:dyDescent="0.25">
      <c r="B126" s="34" t="s">
        <v>774</v>
      </c>
      <c r="C126" s="34">
        <v>511</v>
      </c>
      <c r="D126" s="15" t="s">
        <v>1385</v>
      </c>
      <c r="E126" s="15" t="s">
        <v>1502</v>
      </c>
      <c r="F126" s="15" t="s">
        <v>1897</v>
      </c>
      <c r="G126" s="15" t="s">
        <v>3658</v>
      </c>
      <c r="H126" s="59" t="s">
        <v>52</v>
      </c>
      <c r="I126" s="15" t="s">
        <v>52</v>
      </c>
      <c r="J126" s="34" t="s">
        <v>3659</v>
      </c>
      <c r="K126" s="15" t="s">
        <v>122</v>
      </c>
      <c r="L126" s="15" t="s">
        <v>123</v>
      </c>
      <c r="M126" s="15" t="s">
        <v>16</v>
      </c>
      <c r="N126" s="15" t="s">
        <v>60</v>
      </c>
      <c r="O126" s="15" t="s">
        <v>1897</v>
      </c>
      <c r="P126" s="47" t="s">
        <v>52</v>
      </c>
      <c r="Q126" s="47" t="s">
        <v>52</v>
      </c>
      <c r="R126" s="47" t="s">
        <v>52</v>
      </c>
      <c r="S126" s="15" t="s">
        <v>52</v>
      </c>
      <c r="T126" s="27" t="s">
        <v>52</v>
      </c>
    </row>
    <row r="127" spans="2:20" s="43" customFormat="1" ht="60" x14ac:dyDescent="0.25">
      <c r="B127" s="34" t="s">
        <v>774</v>
      </c>
      <c r="C127" s="34">
        <v>511</v>
      </c>
      <c r="D127" s="15" t="s">
        <v>1385</v>
      </c>
      <c r="E127" s="15" t="s">
        <v>1503</v>
      </c>
      <c r="F127" s="15" t="s">
        <v>1897</v>
      </c>
      <c r="G127" s="15" t="s">
        <v>3658</v>
      </c>
      <c r="H127" s="59" t="s">
        <v>52</v>
      </c>
      <c r="I127" s="15" t="s">
        <v>52</v>
      </c>
      <c r="J127" s="34" t="s">
        <v>3659</v>
      </c>
      <c r="K127" s="15" t="s">
        <v>122</v>
      </c>
      <c r="L127" s="15" t="s">
        <v>123</v>
      </c>
      <c r="M127" s="15" t="s">
        <v>16</v>
      </c>
      <c r="N127" s="15" t="s">
        <v>60</v>
      </c>
      <c r="O127" s="15" t="s">
        <v>1897</v>
      </c>
      <c r="P127" s="47" t="s">
        <v>52</v>
      </c>
      <c r="Q127" s="47" t="s">
        <v>52</v>
      </c>
      <c r="R127" s="47" t="s">
        <v>52</v>
      </c>
      <c r="S127" s="15" t="s">
        <v>52</v>
      </c>
      <c r="T127" s="27" t="s">
        <v>52</v>
      </c>
    </row>
    <row r="128" spans="2:20" s="43" customFormat="1" ht="60" x14ac:dyDescent="0.25">
      <c r="B128" s="34" t="s">
        <v>774</v>
      </c>
      <c r="C128" s="34">
        <v>511</v>
      </c>
      <c r="D128" s="15" t="s">
        <v>1385</v>
      </c>
      <c r="E128" s="15" t="s">
        <v>1504</v>
      </c>
      <c r="F128" s="15" t="s">
        <v>1897</v>
      </c>
      <c r="G128" s="15" t="s">
        <v>3658</v>
      </c>
      <c r="H128" s="59" t="s">
        <v>52</v>
      </c>
      <c r="I128" s="15" t="s">
        <v>52</v>
      </c>
      <c r="J128" s="34" t="s">
        <v>3659</v>
      </c>
      <c r="K128" s="15" t="s">
        <v>122</v>
      </c>
      <c r="L128" s="15" t="s">
        <v>123</v>
      </c>
      <c r="M128" s="15" t="s">
        <v>16</v>
      </c>
      <c r="N128" s="15" t="s">
        <v>60</v>
      </c>
      <c r="O128" s="15" t="s">
        <v>1897</v>
      </c>
      <c r="P128" s="47" t="s">
        <v>52</v>
      </c>
      <c r="Q128" s="47" t="s">
        <v>52</v>
      </c>
      <c r="R128" s="47" t="s">
        <v>52</v>
      </c>
      <c r="S128" s="15" t="s">
        <v>52</v>
      </c>
      <c r="T128" s="27" t="s">
        <v>52</v>
      </c>
    </row>
    <row r="129" spans="2:20" s="43" customFormat="1" ht="60" x14ac:dyDescent="0.25">
      <c r="B129" s="34" t="s">
        <v>774</v>
      </c>
      <c r="C129" s="34">
        <v>511</v>
      </c>
      <c r="D129" s="15" t="s">
        <v>1385</v>
      </c>
      <c r="E129" s="15" t="s">
        <v>1505</v>
      </c>
      <c r="F129" s="15" t="s">
        <v>1897</v>
      </c>
      <c r="G129" s="15" t="s">
        <v>3658</v>
      </c>
      <c r="H129" s="59" t="s">
        <v>52</v>
      </c>
      <c r="I129" s="15" t="s">
        <v>52</v>
      </c>
      <c r="J129" s="34" t="s">
        <v>3659</v>
      </c>
      <c r="K129" s="15" t="s">
        <v>122</v>
      </c>
      <c r="L129" s="15" t="s">
        <v>123</v>
      </c>
      <c r="M129" s="15" t="s">
        <v>16</v>
      </c>
      <c r="N129" s="15" t="s">
        <v>60</v>
      </c>
      <c r="O129" s="15" t="s">
        <v>1897</v>
      </c>
      <c r="P129" s="47" t="s">
        <v>52</v>
      </c>
      <c r="Q129" s="47" t="s">
        <v>52</v>
      </c>
      <c r="R129" s="47" t="s">
        <v>52</v>
      </c>
      <c r="S129" s="15" t="s">
        <v>52</v>
      </c>
      <c r="T129" s="27" t="s">
        <v>52</v>
      </c>
    </row>
    <row r="130" spans="2:20" s="43" customFormat="1" ht="60" x14ac:dyDescent="0.25">
      <c r="B130" s="34" t="s">
        <v>774</v>
      </c>
      <c r="C130" s="34">
        <v>511</v>
      </c>
      <c r="D130" s="15" t="s">
        <v>1385</v>
      </c>
      <c r="E130" s="15" t="s">
        <v>1506</v>
      </c>
      <c r="F130" s="15" t="s">
        <v>1897</v>
      </c>
      <c r="G130" s="15" t="s">
        <v>3658</v>
      </c>
      <c r="H130" s="59" t="s">
        <v>52</v>
      </c>
      <c r="I130" s="15" t="s">
        <v>52</v>
      </c>
      <c r="J130" s="34" t="s">
        <v>3659</v>
      </c>
      <c r="K130" s="15" t="s">
        <v>122</v>
      </c>
      <c r="L130" s="15" t="s">
        <v>123</v>
      </c>
      <c r="M130" s="15" t="s">
        <v>16</v>
      </c>
      <c r="N130" s="15" t="s">
        <v>60</v>
      </c>
      <c r="O130" s="15" t="s">
        <v>1897</v>
      </c>
      <c r="P130" s="47" t="s">
        <v>52</v>
      </c>
      <c r="Q130" s="47" t="s">
        <v>52</v>
      </c>
      <c r="R130" s="47" t="s">
        <v>52</v>
      </c>
      <c r="S130" s="15" t="s">
        <v>52</v>
      </c>
      <c r="T130" s="27" t="s">
        <v>52</v>
      </c>
    </row>
    <row r="131" spans="2:20" s="43" customFormat="1" ht="60" x14ac:dyDescent="0.25">
      <c r="B131" s="34" t="s">
        <v>774</v>
      </c>
      <c r="C131" s="34">
        <v>511</v>
      </c>
      <c r="D131" s="15" t="s">
        <v>1385</v>
      </c>
      <c r="E131" s="15" t="s">
        <v>1507</v>
      </c>
      <c r="F131" s="15" t="s">
        <v>1897</v>
      </c>
      <c r="G131" s="15" t="s">
        <v>3658</v>
      </c>
      <c r="H131" s="59" t="s">
        <v>52</v>
      </c>
      <c r="I131" s="15" t="s">
        <v>52</v>
      </c>
      <c r="J131" s="34" t="s">
        <v>3659</v>
      </c>
      <c r="K131" s="15" t="s">
        <v>122</v>
      </c>
      <c r="L131" s="15" t="s">
        <v>123</v>
      </c>
      <c r="M131" s="15" t="s">
        <v>16</v>
      </c>
      <c r="N131" s="15" t="s">
        <v>60</v>
      </c>
      <c r="O131" s="15" t="s">
        <v>1897</v>
      </c>
      <c r="P131" s="47" t="s">
        <v>52</v>
      </c>
      <c r="Q131" s="47" t="s">
        <v>52</v>
      </c>
      <c r="R131" s="47" t="s">
        <v>52</v>
      </c>
      <c r="S131" s="15" t="s">
        <v>52</v>
      </c>
      <c r="T131" s="27" t="s">
        <v>52</v>
      </c>
    </row>
    <row r="132" spans="2:20" s="43" customFormat="1" ht="60" x14ac:dyDescent="0.25">
      <c r="B132" s="34" t="s">
        <v>774</v>
      </c>
      <c r="C132" s="34">
        <v>511</v>
      </c>
      <c r="D132" s="15" t="s">
        <v>1385</v>
      </c>
      <c r="E132" s="15" t="s">
        <v>1508</v>
      </c>
      <c r="F132" s="15" t="s">
        <v>1897</v>
      </c>
      <c r="G132" s="15" t="s">
        <v>3658</v>
      </c>
      <c r="H132" s="59" t="s">
        <v>52</v>
      </c>
      <c r="I132" s="15" t="s">
        <v>52</v>
      </c>
      <c r="J132" s="34" t="s">
        <v>3659</v>
      </c>
      <c r="K132" s="15" t="s">
        <v>122</v>
      </c>
      <c r="L132" s="15" t="s">
        <v>123</v>
      </c>
      <c r="M132" s="15" t="s">
        <v>16</v>
      </c>
      <c r="N132" s="15" t="s">
        <v>60</v>
      </c>
      <c r="O132" s="15" t="s">
        <v>1897</v>
      </c>
      <c r="P132" s="47" t="s">
        <v>52</v>
      </c>
      <c r="Q132" s="47" t="s">
        <v>52</v>
      </c>
      <c r="R132" s="47" t="s">
        <v>52</v>
      </c>
      <c r="S132" s="15" t="s">
        <v>52</v>
      </c>
      <c r="T132" s="27" t="s">
        <v>52</v>
      </c>
    </row>
    <row r="133" spans="2:20" s="43" customFormat="1" ht="60" x14ac:dyDescent="0.25">
      <c r="B133" s="34" t="s">
        <v>774</v>
      </c>
      <c r="C133" s="34">
        <v>511</v>
      </c>
      <c r="D133" s="15" t="s">
        <v>1385</v>
      </c>
      <c r="E133" s="15" t="s">
        <v>1509</v>
      </c>
      <c r="F133" s="15" t="s">
        <v>1897</v>
      </c>
      <c r="G133" s="15" t="s">
        <v>3658</v>
      </c>
      <c r="H133" s="59" t="s">
        <v>52</v>
      </c>
      <c r="I133" s="15" t="s">
        <v>52</v>
      </c>
      <c r="J133" s="34" t="s">
        <v>3659</v>
      </c>
      <c r="K133" s="15" t="s">
        <v>122</v>
      </c>
      <c r="L133" s="15" t="s">
        <v>123</v>
      </c>
      <c r="M133" s="15" t="s">
        <v>16</v>
      </c>
      <c r="N133" s="15" t="s">
        <v>60</v>
      </c>
      <c r="O133" s="15" t="s">
        <v>1897</v>
      </c>
      <c r="P133" s="47" t="s">
        <v>52</v>
      </c>
      <c r="Q133" s="47" t="s">
        <v>52</v>
      </c>
      <c r="R133" s="47" t="s">
        <v>52</v>
      </c>
      <c r="S133" s="15" t="s">
        <v>52</v>
      </c>
      <c r="T133" s="27" t="s">
        <v>52</v>
      </c>
    </row>
    <row r="134" spans="2:20" s="43" customFormat="1" ht="60" x14ac:dyDescent="0.25">
      <c r="B134" s="34" t="s">
        <v>774</v>
      </c>
      <c r="C134" s="34">
        <v>511</v>
      </c>
      <c r="D134" s="15" t="s">
        <v>1385</v>
      </c>
      <c r="E134" s="15" t="s">
        <v>1510</v>
      </c>
      <c r="F134" s="15" t="s">
        <v>1897</v>
      </c>
      <c r="G134" s="15" t="s">
        <v>3658</v>
      </c>
      <c r="H134" s="59" t="s">
        <v>52</v>
      </c>
      <c r="I134" s="15" t="s">
        <v>52</v>
      </c>
      <c r="J134" s="34" t="s">
        <v>3659</v>
      </c>
      <c r="K134" s="15" t="s">
        <v>122</v>
      </c>
      <c r="L134" s="15" t="s">
        <v>123</v>
      </c>
      <c r="M134" s="15" t="s">
        <v>16</v>
      </c>
      <c r="N134" s="15" t="s">
        <v>60</v>
      </c>
      <c r="O134" s="15" t="s">
        <v>1897</v>
      </c>
      <c r="P134" s="47" t="s">
        <v>52</v>
      </c>
      <c r="Q134" s="47" t="s">
        <v>52</v>
      </c>
      <c r="R134" s="47" t="s">
        <v>52</v>
      </c>
      <c r="S134" s="15" t="s">
        <v>52</v>
      </c>
      <c r="T134" s="27" t="s">
        <v>52</v>
      </c>
    </row>
    <row r="135" spans="2:20" s="43" customFormat="1" ht="60" x14ac:dyDescent="0.25">
      <c r="B135" s="34" t="s">
        <v>774</v>
      </c>
      <c r="C135" s="34">
        <v>511</v>
      </c>
      <c r="D135" s="15" t="s">
        <v>1385</v>
      </c>
      <c r="E135" s="15" t="s">
        <v>1511</v>
      </c>
      <c r="F135" s="15" t="s">
        <v>1897</v>
      </c>
      <c r="G135" s="15" t="s">
        <v>3658</v>
      </c>
      <c r="H135" s="59" t="s">
        <v>52</v>
      </c>
      <c r="I135" s="15" t="s">
        <v>52</v>
      </c>
      <c r="J135" s="34" t="s">
        <v>3659</v>
      </c>
      <c r="K135" s="15" t="s">
        <v>122</v>
      </c>
      <c r="L135" s="15" t="s">
        <v>123</v>
      </c>
      <c r="M135" s="15" t="s">
        <v>16</v>
      </c>
      <c r="N135" s="15" t="s">
        <v>60</v>
      </c>
      <c r="O135" s="15" t="s">
        <v>1897</v>
      </c>
      <c r="P135" s="47" t="s">
        <v>52</v>
      </c>
      <c r="Q135" s="47" t="s">
        <v>52</v>
      </c>
      <c r="R135" s="47" t="s">
        <v>52</v>
      </c>
      <c r="S135" s="15" t="s">
        <v>52</v>
      </c>
      <c r="T135" s="27" t="s">
        <v>52</v>
      </c>
    </row>
    <row r="136" spans="2:20" s="43" customFormat="1" ht="60" x14ac:dyDescent="0.25">
      <c r="B136" s="34" t="s">
        <v>774</v>
      </c>
      <c r="C136" s="34">
        <v>511</v>
      </c>
      <c r="D136" s="15" t="s">
        <v>1385</v>
      </c>
      <c r="E136" s="15" t="s">
        <v>1512</v>
      </c>
      <c r="F136" s="15" t="s">
        <v>1897</v>
      </c>
      <c r="G136" s="15" t="s">
        <v>3658</v>
      </c>
      <c r="H136" s="59" t="s">
        <v>52</v>
      </c>
      <c r="I136" s="15" t="s">
        <v>52</v>
      </c>
      <c r="J136" s="34" t="s">
        <v>3659</v>
      </c>
      <c r="K136" s="15" t="s">
        <v>122</v>
      </c>
      <c r="L136" s="15" t="s">
        <v>123</v>
      </c>
      <c r="M136" s="15" t="s">
        <v>16</v>
      </c>
      <c r="N136" s="15" t="s">
        <v>60</v>
      </c>
      <c r="O136" s="15" t="s">
        <v>1897</v>
      </c>
      <c r="P136" s="47" t="s">
        <v>52</v>
      </c>
      <c r="Q136" s="47" t="s">
        <v>52</v>
      </c>
      <c r="R136" s="47" t="s">
        <v>52</v>
      </c>
      <c r="S136" s="15" t="s">
        <v>52</v>
      </c>
      <c r="T136" s="27" t="s">
        <v>52</v>
      </c>
    </row>
    <row r="137" spans="2:20" s="43" customFormat="1" ht="60" x14ac:dyDescent="0.25">
      <c r="B137" s="34" t="s">
        <v>774</v>
      </c>
      <c r="C137" s="34">
        <v>511</v>
      </c>
      <c r="D137" s="15" t="s">
        <v>1385</v>
      </c>
      <c r="E137" s="15" t="s">
        <v>1513</v>
      </c>
      <c r="F137" s="15" t="s">
        <v>1897</v>
      </c>
      <c r="G137" s="15" t="s">
        <v>3658</v>
      </c>
      <c r="H137" s="59" t="s">
        <v>52</v>
      </c>
      <c r="I137" s="15" t="s">
        <v>52</v>
      </c>
      <c r="J137" s="34" t="s">
        <v>3659</v>
      </c>
      <c r="K137" s="15" t="s">
        <v>122</v>
      </c>
      <c r="L137" s="15" t="s">
        <v>123</v>
      </c>
      <c r="M137" s="15" t="s">
        <v>16</v>
      </c>
      <c r="N137" s="15" t="s">
        <v>60</v>
      </c>
      <c r="O137" s="15" t="s">
        <v>1897</v>
      </c>
      <c r="P137" s="47" t="s">
        <v>52</v>
      </c>
      <c r="Q137" s="47" t="s">
        <v>52</v>
      </c>
      <c r="R137" s="47" t="s">
        <v>52</v>
      </c>
      <c r="S137" s="15" t="s">
        <v>52</v>
      </c>
      <c r="T137" s="27" t="s">
        <v>52</v>
      </c>
    </row>
    <row r="138" spans="2:20" s="43" customFormat="1" ht="60" x14ac:dyDescent="0.25">
      <c r="B138" s="34" t="s">
        <v>774</v>
      </c>
      <c r="C138" s="34">
        <v>511</v>
      </c>
      <c r="D138" s="15" t="s">
        <v>1385</v>
      </c>
      <c r="E138" s="15" t="s">
        <v>1514</v>
      </c>
      <c r="F138" s="15" t="s">
        <v>1897</v>
      </c>
      <c r="G138" s="15" t="s">
        <v>3658</v>
      </c>
      <c r="H138" s="59" t="s">
        <v>52</v>
      </c>
      <c r="I138" s="15" t="s">
        <v>52</v>
      </c>
      <c r="J138" s="34" t="s">
        <v>3659</v>
      </c>
      <c r="K138" s="15" t="s">
        <v>122</v>
      </c>
      <c r="L138" s="15" t="s">
        <v>123</v>
      </c>
      <c r="M138" s="15" t="s">
        <v>16</v>
      </c>
      <c r="N138" s="15" t="s">
        <v>60</v>
      </c>
      <c r="O138" s="15" t="s">
        <v>1897</v>
      </c>
      <c r="P138" s="47" t="s">
        <v>52</v>
      </c>
      <c r="Q138" s="47" t="s">
        <v>52</v>
      </c>
      <c r="R138" s="47" t="s">
        <v>52</v>
      </c>
      <c r="S138" s="15" t="s">
        <v>52</v>
      </c>
      <c r="T138" s="27" t="s">
        <v>52</v>
      </c>
    </row>
    <row r="139" spans="2:20" s="43" customFormat="1" ht="60" x14ac:dyDescent="0.25">
      <c r="B139" s="34" t="s">
        <v>774</v>
      </c>
      <c r="C139" s="34">
        <v>511</v>
      </c>
      <c r="D139" s="15" t="s">
        <v>1385</v>
      </c>
      <c r="E139" s="15" t="s">
        <v>1515</v>
      </c>
      <c r="F139" s="15" t="s">
        <v>1897</v>
      </c>
      <c r="G139" s="15" t="s">
        <v>3658</v>
      </c>
      <c r="H139" s="141" t="s">
        <v>52</v>
      </c>
      <c r="I139" s="15" t="s">
        <v>52</v>
      </c>
      <c r="J139" s="34" t="s">
        <v>3659</v>
      </c>
      <c r="K139" s="15" t="s">
        <v>122</v>
      </c>
      <c r="L139" s="15" t="s">
        <v>123</v>
      </c>
      <c r="M139" s="15" t="s">
        <v>16</v>
      </c>
      <c r="N139" s="15" t="s">
        <v>60</v>
      </c>
      <c r="O139" s="15" t="s">
        <v>1897</v>
      </c>
      <c r="P139" s="50" t="s">
        <v>52</v>
      </c>
      <c r="Q139" s="50" t="s">
        <v>52</v>
      </c>
      <c r="R139" s="50" t="s">
        <v>52</v>
      </c>
      <c r="S139" s="15" t="s">
        <v>52</v>
      </c>
      <c r="T139" s="27" t="s">
        <v>52</v>
      </c>
    </row>
    <row r="140" spans="2:20" s="43" customFormat="1" ht="60" x14ac:dyDescent="0.25">
      <c r="B140" s="34" t="s">
        <v>774</v>
      </c>
      <c r="C140" s="34">
        <v>511</v>
      </c>
      <c r="D140" s="15" t="s">
        <v>1385</v>
      </c>
      <c r="E140" s="15" t="s">
        <v>1516</v>
      </c>
      <c r="F140" s="15" t="s">
        <v>1897</v>
      </c>
      <c r="G140" s="15" t="s">
        <v>3658</v>
      </c>
      <c r="H140" s="59" t="s">
        <v>52</v>
      </c>
      <c r="I140" s="15" t="s">
        <v>52</v>
      </c>
      <c r="J140" s="34" t="s">
        <v>3659</v>
      </c>
      <c r="K140" s="15" t="s">
        <v>122</v>
      </c>
      <c r="L140" s="15" t="s">
        <v>123</v>
      </c>
      <c r="M140" s="15" t="s">
        <v>16</v>
      </c>
      <c r="N140" s="15" t="s">
        <v>60</v>
      </c>
      <c r="O140" s="15" t="s">
        <v>1897</v>
      </c>
      <c r="P140" s="47" t="s">
        <v>52</v>
      </c>
      <c r="Q140" s="47" t="s">
        <v>52</v>
      </c>
      <c r="R140" s="47" t="s">
        <v>52</v>
      </c>
      <c r="S140" s="15" t="s">
        <v>52</v>
      </c>
      <c r="T140" s="27" t="s">
        <v>52</v>
      </c>
    </row>
    <row r="141" spans="2:20" s="43" customFormat="1" ht="60" x14ac:dyDescent="0.25">
      <c r="B141" s="34" t="s">
        <v>774</v>
      </c>
      <c r="C141" s="34">
        <v>511</v>
      </c>
      <c r="D141" s="15" t="s">
        <v>1385</v>
      </c>
      <c r="E141" s="15" t="s">
        <v>1517</v>
      </c>
      <c r="F141" s="15" t="s">
        <v>1897</v>
      </c>
      <c r="G141" s="15" t="s">
        <v>3658</v>
      </c>
      <c r="H141" s="59" t="s">
        <v>52</v>
      </c>
      <c r="I141" s="15" t="s">
        <v>52</v>
      </c>
      <c r="J141" s="34" t="s">
        <v>3659</v>
      </c>
      <c r="K141" s="15" t="s">
        <v>122</v>
      </c>
      <c r="L141" s="15" t="s">
        <v>123</v>
      </c>
      <c r="M141" s="15" t="s">
        <v>16</v>
      </c>
      <c r="N141" s="15" t="s">
        <v>60</v>
      </c>
      <c r="O141" s="15" t="s">
        <v>1897</v>
      </c>
      <c r="P141" s="47" t="s">
        <v>52</v>
      </c>
      <c r="Q141" s="47" t="s">
        <v>52</v>
      </c>
      <c r="R141" s="47" t="s">
        <v>52</v>
      </c>
      <c r="S141" s="15" t="s">
        <v>52</v>
      </c>
      <c r="T141" s="27" t="s">
        <v>52</v>
      </c>
    </row>
    <row r="142" spans="2:20" s="43" customFormat="1" ht="60" x14ac:dyDescent="0.25">
      <c r="B142" s="34" t="s">
        <v>774</v>
      </c>
      <c r="C142" s="34">
        <v>511</v>
      </c>
      <c r="D142" s="15" t="s">
        <v>1385</v>
      </c>
      <c r="E142" s="15" t="s">
        <v>1518</v>
      </c>
      <c r="F142" s="15" t="s">
        <v>1897</v>
      </c>
      <c r="G142" s="15" t="s">
        <v>3658</v>
      </c>
      <c r="H142" s="59" t="s">
        <v>52</v>
      </c>
      <c r="I142" s="15" t="s">
        <v>52</v>
      </c>
      <c r="J142" s="34" t="s">
        <v>3659</v>
      </c>
      <c r="K142" s="15" t="s">
        <v>122</v>
      </c>
      <c r="L142" s="15" t="s">
        <v>123</v>
      </c>
      <c r="M142" s="15" t="s">
        <v>16</v>
      </c>
      <c r="N142" s="15" t="s">
        <v>60</v>
      </c>
      <c r="O142" s="15" t="s">
        <v>1897</v>
      </c>
      <c r="P142" s="47" t="s">
        <v>52</v>
      </c>
      <c r="Q142" s="47" t="s">
        <v>52</v>
      </c>
      <c r="R142" s="47" t="s">
        <v>52</v>
      </c>
      <c r="S142" s="15" t="s">
        <v>52</v>
      </c>
      <c r="T142" s="27" t="s">
        <v>52</v>
      </c>
    </row>
    <row r="143" spans="2:20" s="43" customFormat="1" ht="60" x14ac:dyDescent="0.25">
      <c r="B143" s="34" t="s">
        <v>774</v>
      </c>
      <c r="C143" s="34">
        <v>511</v>
      </c>
      <c r="D143" s="15" t="s">
        <v>1385</v>
      </c>
      <c r="E143" s="15" t="s">
        <v>1519</v>
      </c>
      <c r="F143" s="15" t="s">
        <v>1897</v>
      </c>
      <c r="G143" s="15" t="s">
        <v>3658</v>
      </c>
      <c r="H143" s="59" t="s">
        <v>52</v>
      </c>
      <c r="I143" s="15" t="s">
        <v>52</v>
      </c>
      <c r="J143" s="34" t="s">
        <v>3659</v>
      </c>
      <c r="K143" s="15" t="s">
        <v>122</v>
      </c>
      <c r="L143" s="15" t="s">
        <v>123</v>
      </c>
      <c r="M143" s="15" t="s">
        <v>16</v>
      </c>
      <c r="N143" s="15" t="s">
        <v>60</v>
      </c>
      <c r="O143" s="15" t="s">
        <v>1897</v>
      </c>
      <c r="P143" s="47" t="s">
        <v>52</v>
      </c>
      <c r="Q143" s="47" t="s">
        <v>52</v>
      </c>
      <c r="R143" s="47" t="s">
        <v>52</v>
      </c>
      <c r="S143" s="15" t="s">
        <v>52</v>
      </c>
      <c r="T143" s="27" t="s">
        <v>52</v>
      </c>
    </row>
    <row r="144" spans="2:20" s="43" customFormat="1" ht="60" x14ac:dyDescent="0.25">
      <c r="B144" s="34" t="s">
        <v>774</v>
      </c>
      <c r="C144" s="34">
        <v>511</v>
      </c>
      <c r="D144" s="15" t="s">
        <v>1385</v>
      </c>
      <c r="E144" s="15" t="s">
        <v>1520</v>
      </c>
      <c r="F144" s="15" t="s">
        <v>1897</v>
      </c>
      <c r="G144" s="15" t="s">
        <v>3658</v>
      </c>
      <c r="H144" s="59" t="s">
        <v>52</v>
      </c>
      <c r="I144" s="15" t="s">
        <v>52</v>
      </c>
      <c r="J144" s="34" t="s">
        <v>3659</v>
      </c>
      <c r="K144" s="15" t="s">
        <v>122</v>
      </c>
      <c r="L144" s="15" t="s">
        <v>123</v>
      </c>
      <c r="M144" s="15" t="s">
        <v>16</v>
      </c>
      <c r="N144" s="15" t="s">
        <v>60</v>
      </c>
      <c r="O144" s="15" t="s">
        <v>1897</v>
      </c>
      <c r="P144" s="47" t="s">
        <v>52</v>
      </c>
      <c r="Q144" s="47" t="s">
        <v>52</v>
      </c>
      <c r="R144" s="47" t="s">
        <v>52</v>
      </c>
      <c r="S144" s="15" t="s">
        <v>52</v>
      </c>
      <c r="T144" s="27" t="s">
        <v>52</v>
      </c>
    </row>
    <row r="145" spans="2:20" s="43" customFormat="1" ht="60" x14ac:dyDescent="0.25">
      <c r="B145" s="34" t="s">
        <v>774</v>
      </c>
      <c r="C145" s="34">
        <v>511</v>
      </c>
      <c r="D145" s="15" t="s">
        <v>1385</v>
      </c>
      <c r="E145" s="15" t="s">
        <v>1521</v>
      </c>
      <c r="F145" s="15" t="s">
        <v>1897</v>
      </c>
      <c r="G145" s="15" t="s">
        <v>3658</v>
      </c>
      <c r="H145" s="59" t="s">
        <v>52</v>
      </c>
      <c r="I145" s="15" t="s">
        <v>52</v>
      </c>
      <c r="J145" s="34" t="s">
        <v>3659</v>
      </c>
      <c r="K145" s="15" t="s">
        <v>122</v>
      </c>
      <c r="L145" s="15" t="s">
        <v>123</v>
      </c>
      <c r="M145" s="15" t="s">
        <v>16</v>
      </c>
      <c r="N145" s="15" t="s">
        <v>60</v>
      </c>
      <c r="O145" s="15" t="s">
        <v>1897</v>
      </c>
      <c r="P145" s="47" t="s">
        <v>52</v>
      </c>
      <c r="Q145" s="47" t="s">
        <v>52</v>
      </c>
      <c r="R145" s="47" t="s">
        <v>52</v>
      </c>
      <c r="S145" s="15" t="s">
        <v>52</v>
      </c>
      <c r="T145" s="27" t="s">
        <v>52</v>
      </c>
    </row>
    <row r="146" spans="2:20" s="43" customFormat="1" ht="60" x14ac:dyDescent="0.25">
      <c r="B146" s="34" t="s">
        <v>774</v>
      </c>
      <c r="C146" s="34">
        <v>511</v>
      </c>
      <c r="D146" s="15" t="s">
        <v>1385</v>
      </c>
      <c r="E146" s="15" t="s">
        <v>1522</v>
      </c>
      <c r="F146" s="15" t="s">
        <v>1897</v>
      </c>
      <c r="G146" s="15" t="s">
        <v>3658</v>
      </c>
      <c r="H146" s="59" t="s">
        <v>52</v>
      </c>
      <c r="I146" s="15" t="s">
        <v>52</v>
      </c>
      <c r="J146" s="34" t="s">
        <v>3659</v>
      </c>
      <c r="K146" s="15" t="s">
        <v>122</v>
      </c>
      <c r="L146" s="15" t="s">
        <v>123</v>
      </c>
      <c r="M146" s="15" t="s">
        <v>16</v>
      </c>
      <c r="N146" s="15" t="s">
        <v>60</v>
      </c>
      <c r="O146" s="15" t="s">
        <v>1897</v>
      </c>
      <c r="P146" s="47" t="s">
        <v>52</v>
      </c>
      <c r="Q146" s="47" t="s">
        <v>52</v>
      </c>
      <c r="R146" s="47" t="s">
        <v>52</v>
      </c>
      <c r="S146" s="15" t="s">
        <v>52</v>
      </c>
      <c r="T146" s="27" t="s">
        <v>52</v>
      </c>
    </row>
    <row r="147" spans="2:20" s="43" customFormat="1" ht="60" x14ac:dyDescent="0.25">
      <c r="B147" s="34" t="s">
        <v>774</v>
      </c>
      <c r="C147" s="34">
        <v>511</v>
      </c>
      <c r="D147" s="15" t="s">
        <v>1385</v>
      </c>
      <c r="E147" s="15" t="s">
        <v>1523</v>
      </c>
      <c r="F147" s="15" t="s">
        <v>1897</v>
      </c>
      <c r="G147" s="15" t="s">
        <v>3658</v>
      </c>
      <c r="H147" s="59" t="s">
        <v>52</v>
      </c>
      <c r="I147" s="15" t="s">
        <v>52</v>
      </c>
      <c r="J147" s="34" t="s">
        <v>3659</v>
      </c>
      <c r="K147" s="15" t="s">
        <v>122</v>
      </c>
      <c r="L147" s="15" t="s">
        <v>123</v>
      </c>
      <c r="M147" s="15" t="s">
        <v>16</v>
      </c>
      <c r="N147" s="15" t="s">
        <v>60</v>
      </c>
      <c r="O147" s="15" t="s">
        <v>1897</v>
      </c>
      <c r="P147" s="47" t="s">
        <v>52</v>
      </c>
      <c r="Q147" s="47" t="s">
        <v>52</v>
      </c>
      <c r="R147" s="47" t="s">
        <v>52</v>
      </c>
      <c r="S147" s="15" t="s">
        <v>52</v>
      </c>
      <c r="T147" s="27" t="s">
        <v>52</v>
      </c>
    </row>
    <row r="148" spans="2:20" s="43" customFormat="1" ht="60" x14ac:dyDescent="0.25">
      <c r="B148" s="34" t="s">
        <v>774</v>
      </c>
      <c r="C148" s="34">
        <v>511</v>
      </c>
      <c r="D148" s="15" t="s">
        <v>1385</v>
      </c>
      <c r="E148" s="15" t="s">
        <v>1524</v>
      </c>
      <c r="F148" s="15" t="s">
        <v>1897</v>
      </c>
      <c r="G148" s="15" t="s">
        <v>3658</v>
      </c>
      <c r="H148" s="59" t="s">
        <v>52</v>
      </c>
      <c r="I148" s="15" t="s">
        <v>52</v>
      </c>
      <c r="J148" s="34" t="s">
        <v>3659</v>
      </c>
      <c r="K148" s="15" t="s">
        <v>122</v>
      </c>
      <c r="L148" s="15" t="s">
        <v>123</v>
      </c>
      <c r="M148" s="15" t="s">
        <v>16</v>
      </c>
      <c r="N148" s="15" t="s">
        <v>60</v>
      </c>
      <c r="O148" s="15" t="s">
        <v>1897</v>
      </c>
      <c r="P148" s="47" t="s">
        <v>52</v>
      </c>
      <c r="Q148" s="47" t="s">
        <v>52</v>
      </c>
      <c r="R148" s="47" t="s">
        <v>52</v>
      </c>
      <c r="S148" s="15" t="s">
        <v>52</v>
      </c>
      <c r="T148" s="27" t="s">
        <v>52</v>
      </c>
    </row>
    <row r="149" spans="2:20" s="43" customFormat="1" ht="60" x14ac:dyDescent="0.25">
      <c r="B149" s="34" t="s">
        <v>774</v>
      </c>
      <c r="C149" s="34">
        <v>511</v>
      </c>
      <c r="D149" s="15" t="s">
        <v>1385</v>
      </c>
      <c r="E149" s="15" t="s">
        <v>1525</v>
      </c>
      <c r="F149" s="15" t="s">
        <v>1897</v>
      </c>
      <c r="G149" s="15" t="s">
        <v>3658</v>
      </c>
      <c r="H149" s="59" t="s">
        <v>52</v>
      </c>
      <c r="I149" s="15" t="s">
        <v>52</v>
      </c>
      <c r="J149" s="34" t="s">
        <v>3659</v>
      </c>
      <c r="K149" s="15" t="s">
        <v>122</v>
      </c>
      <c r="L149" s="15" t="s">
        <v>123</v>
      </c>
      <c r="M149" s="15" t="s">
        <v>16</v>
      </c>
      <c r="N149" s="15" t="s">
        <v>60</v>
      </c>
      <c r="O149" s="15" t="s">
        <v>1897</v>
      </c>
      <c r="P149" s="47" t="s">
        <v>52</v>
      </c>
      <c r="Q149" s="47" t="s">
        <v>52</v>
      </c>
      <c r="R149" s="47" t="s">
        <v>52</v>
      </c>
      <c r="S149" s="15" t="s">
        <v>52</v>
      </c>
      <c r="T149" s="27" t="s">
        <v>52</v>
      </c>
    </row>
    <row r="150" spans="2:20" s="43" customFormat="1" ht="60" x14ac:dyDescent="0.25">
      <c r="B150" s="34" t="s">
        <v>774</v>
      </c>
      <c r="C150" s="34">
        <v>511</v>
      </c>
      <c r="D150" s="15" t="s">
        <v>1385</v>
      </c>
      <c r="E150" s="15" t="s">
        <v>1526</v>
      </c>
      <c r="F150" s="15" t="s">
        <v>1897</v>
      </c>
      <c r="G150" s="15" t="s">
        <v>3658</v>
      </c>
      <c r="H150" s="59" t="s">
        <v>52</v>
      </c>
      <c r="I150" s="15" t="s">
        <v>52</v>
      </c>
      <c r="J150" s="34" t="s">
        <v>3659</v>
      </c>
      <c r="K150" s="15" t="s">
        <v>122</v>
      </c>
      <c r="L150" s="15" t="s">
        <v>123</v>
      </c>
      <c r="M150" s="15" t="s">
        <v>16</v>
      </c>
      <c r="N150" s="15" t="s">
        <v>60</v>
      </c>
      <c r="O150" s="15" t="s">
        <v>1897</v>
      </c>
      <c r="P150" s="47" t="s">
        <v>52</v>
      </c>
      <c r="Q150" s="47" t="s">
        <v>52</v>
      </c>
      <c r="R150" s="47" t="s">
        <v>52</v>
      </c>
      <c r="S150" s="15" t="s">
        <v>52</v>
      </c>
      <c r="T150" s="27" t="s">
        <v>52</v>
      </c>
    </row>
    <row r="151" spans="2:20" s="43" customFormat="1" ht="60" x14ac:dyDescent="0.25">
      <c r="B151" s="34" t="s">
        <v>774</v>
      </c>
      <c r="C151" s="34">
        <v>511</v>
      </c>
      <c r="D151" s="15" t="s">
        <v>1385</v>
      </c>
      <c r="E151" s="15" t="s">
        <v>1527</v>
      </c>
      <c r="F151" s="15" t="s">
        <v>1897</v>
      </c>
      <c r="G151" s="15" t="s">
        <v>3658</v>
      </c>
      <c r="H151" s="59" t="s">
        <v>52</v>
      </c>
      <c r="I151" s="15" t="s">
        <v>52</v>
      </c>
      <c r="J151" s="34" t="s">
        <v>3659</v>
      </c>
      <c r="K151" s="15" t="s">
        <v>122</v>
      </c>
      <c r="L151" s="15" t="s">
        <v>123</v>
      </c>
      <c r="M151" s="15" t="s">
        <v>16</v>
      </c>
      <c r="N151" s="15" t="s">
        <v>60</v>
      </c>
      <c r="O151" s="15" t="s">
        <v>1897</v>
      </c>
      <c r="P151" s="47" t="s">
        <v>52</v>
      </c>
      <c r="Q151" s="47" t="s">
        <v>52</v>
      </c>
      <c r="R151" s="47" t="s">
        <v>52</v>
      </c>
      <c r="S151" s="15" t="s">
        <v>52</v>
      </c>
      <c r="T151" s="27" t="s">
        <v>52</v>
      </c>
    </row>
    <row r="152" spans="2:20" s="43" customFormat="1" ht="60" x14ac:dyDescent="0.25">
      <c r="B152" s="34" t="s">
        <v>774</v>
      </c>
      <c r="C152" s="34">
        <v>511</v>
      </c>
      <c r="D152" s="15" t="s">
        <v>1385</v>
      </c>
      <c r="E152" s="15" t="s">
        <v>1528</v>
      </c>
      <c r="F152" s="15" t="s">
        <v>1897</v>
      </c>
      <c r="G152" s="15" t="s">
        <v>3658</v>
      </c>
      <c r="H152" s="59" t="s">
        <v>52</v>
      </c>
      <c r="I152" s="15" t="s">
        <v>52</v>
      </c>
      <c r="J152" s="34" t="s">
        <v>3659</v>
      </c>
      <c r="K152" s="15" t="s">
        <v>122</v>
      </c>
      <c r="L152" s="15" t="s">
        <v>123</v>
      </c>
      <c r="M152" s="15" t="s">
        <v>16</v>
      </c>
      <c r="N152" s="15" t="s">
        <v>60</v>
      </c>
      <c r="O152" s="15" t="s">
        <v>1897</v>
      </c>
      <c r="P152" s="47" t="s">
        <v>52</v>
      </c>
      <c r="Q152" s="47" t="s">
        <v>52</v>
      </c>
      <c r="R152" s="47" t="s">
        <v>52</v>
      </c>
      <c r="S152" s="15" t="s">
        <v>52</v>
      </c>
      <c r="T152" s="27" t="s">
        <v>52</v>
      </c>
    </row>
    <row r="153" spans="2:20" s="43" customFormat="1" ht="60" x14ac:dyDescent="0.25">
      <c r="B153" s="34" t="s">
        <v>774</v>
      </c>
      <c r="C153" s="34">
        <v>511</v>
      </c>
      <c r="D153" s="15" t="s">
        <v>1385</v>
      </c>
      <c r="E153" s="15" t="s">
        <v>1529</v>
      </c>
      <c r="F153" s="15" t="s">
        <v>1897</v>
      </c>
      <c r="G153" s="15" t="s">
        <v>3658</v>
      </c>
      <c r="H153" s="59" t="s">
        <v>52</v>
      </c>
      <c r="I153" s="15" t="s">
        <v>52</v>
      </c>
      <c r="J153" s="34" t="s">
        <v>3659</v>
      </c>
      <c r="K153" s="15" t="s">
        <v>122</v>
      </c>
      <c r="L153" s="15" t="s">
        <v>123</v>
      </c>
      <c r="M153" s="15" t="s">
        <v>16</v>
      </c>
      <c r="N153" s="15" t="s">
        <v>60</v>
      </c>
      <c r="O153" s="15" t="s">
        <v>1897</v>
      </c>
      <c r="P153" s="47" t="s">
        <v>52</v>
      </c>
      <c r="Q153" s="47" t="s">
        <v>52</v>
      </c>
      <c r="R153" s="47" t="s">
        <v>52</v>
      </c>
      <c r="S153" s="15" t="s">
        <v>52</v>
      </c>
      <c r="T153" s="27" t="s">
        <v>52</v>
      </c>
    </row>
    <row r="154" spans="2:20" s="43" customFormat="1" ht="60" x14ac:dyDescent="0.25">
      <c r="B154" s="34" t="s">
        <v>774</v>
      </c>
      <c r="C154" s="34">
        <v>511</v>
      </c>
      <c r="D154" s="15" t="s">
        <v>1385</v>
      </c>
      <c r="E154" s="15" t="s">
        <v>1530</v>
      </c>
      <c r="F154" s="15" t="s">
        <v>1897</v>
      </c>
      <c r="G154" s="15" t="s">
        <v>3658</v>
      </c>
      <c r="H154" s="59" t="s">
        <v>52</v>
      </c>
      <c r="I154" s="15" t="s">
        <v>52</v>
      </c>
      <c r="J154" s="34" t="s">
        <v>3659</v>
      </c>
      <c r="K154" s="15" t="s">
        <v>122</v>
      </c>
      <c r="L154" s="15" t="s">
        <v>123</v>
      </c>
      <c r="M154" s="15" t="s">
        <v>16</v>
      </c>
      <c r="N154" s="15" t="s">
        <v>60</v>
      </c>
      <c r="O154" s="15" t="s">
        <v>1897</v>
      </c>
      <c r="P154" s="47" t="s">
        <v>52</v>
      </c>
      <c r="Q154" s="47" t="s">
        <v>52</v>
      </c>
      <c r="R154" s="47" t="s">
        <v>52</v>
      </c>
      <c r="S154" s="15" t="s">
        <v>52</v>
      </c>
      <c r="T154" s="27" t="s">
        <v>52</v>
      </c>
    </row>
    <row r="155" spans="2:20" s="43" customFormat="1" ht="60" x14ac:dyDescent="0.25">
      <c r="B155" s="34" t="s">
        <v>774</v>
      </c>
      <c r="C155" s="34">
        <v>511</v>
      </c>
      <c r="D155" s="15" t="s">
        <v>1385</v>
      </c>
      <c r="E155" s="15" t="s">
        <v>1531</v>
      </c>
      <c r="F155" s="15" t="s">
        <v>1897</v>
      </c>
      <c r="G155" s="15" t="s">
        <v>3658</v>
      </c>
      <c r="H155" s="59" t="s">
        <v>52</v>
      </c>
      <c r="I155" s="15" t="s">
        <v>52</v>
      </c>
      <c r="J155" s="34" t="s">
        <v>3659</v>
      </c>
      <c r="K155" s="15" t="s">
        <v>122</v>
      </c>
      <c r="L155" s="15" t="s">
        <v>123</v>
      </c>
      <c r="M155" s="15" t="s">
        <v>16</v>
      </c>
      <c r="N155" s="15" t="s">
        <v>60</v>
      </c>
      <c r="O155" s="15" t="s">
        <v>1897</v>
      </c>
      <c r="P155" s="47" t="s">
        <v>52</v>
      </c>
      <c r="Q155" s="47" t="s">
        <v>52</v>
      </c>
      <c r="R155" s="47" t="s">
        <v>52</v>
      </c>
      <c r="S155" s="15" t="s">
        <v>52</v>
      </c>
      <c r="T155" s="27" t="s">
        <v>52</v>
      </c>
    </row>
    <row r="156" spans="2:20" s="43" customFormat="1" ht="60" x14ac:dyDescent="0.25">
      <c r="B156" s="34" t="s">
        <v>774</v>
      </c>
      <c r="C156" s="34">
        <v>511</v>
      </c>
      <c r="D156" s="15" t="s">
        <v>1385</v>
      </c>
      <c r="E156" s="15" t="s">
        <v>1532</v>
      </c>
      <c r="F156" s="15" t="s">
        <v>1897</v>
      </c>
      <c r="G156" s="15" t="s">
        <v>3658</v>
      </c>
      <c r="H156" s="59" t="s">
        <v>52</v>
      </c>
      <c r="I156" s="15" t="s">
        <v>52</v>
      </c>
      <c r="J156" s="34" t="s">
        <v>3659</v>
      </c>
      <c r="K156" s="15" t="s">
        <v>122</v>
      </c>
      <c r="L156" s="15" t="s">
        <v>123</v>
      </c>
      <c r="M156" s="15" t="s">
        <v>16</v>
      </c>
      <c r="N156" s="15" t="s">
        <v>60</v>
      </c>
      <c r="O156" s="15" t="s">
        <v>1897</v>
      </c>
      <c r="P156" s="47" t="s">
        <v>52</v>
      </c>
      <c r="Q156" s="47" t="s">
        <v>52</v>
      </c>
      <c r="R156" s="47" t="s">
        <v>52</v>
      </c>
      <c r="S156" s="15" t="s">
        <v>52</v>
      </c>
      <c r="T156" s="27" t="s">
        <v>52</v>
      </c>
    </row>
    <row r="157" spans="2:20" s="43" customFormat="1" ht="60" x14ac:dyDescent="0.25">
      <c r="B157" s="34" t="s">
        <v>774</v>
      </c>
      <c r="C157" s="34">
        <v>511</v>
      </c>
      <c r="D157" s="15" t="s">
        <v>1385</v>
      </c>
      <c r="E157" s="15" t="s">
        <v>1533</v>
      </c>
      <c r="F157" s="15" t="s">
        <v>1897</v>
      </c>
      <c r="G157" s="15" t="s">
        <v>3658</v>
      </c>
      <c r="H157" s="59" t="s">
        <v>52</v>
      </c>
      <c r="I157" s="15" t="s">
        <v>52</v>
      </c>
      <c r="J157" s="34" t="s">
        <v>3659</v>
      </c>
      <c r="K157" s="15" t="s">
        <v>122</v>
      </c>
      <c r="L157" s="15" t="s">
        <v>123</v>
      </c>
      <c r="M157" s="15" t="s">
        <v>16</v>
      </c>
      <c r="N157" s="15" t="s">
        <v>60</v>
      </c>
      <c r="O157" s="15" t="s">
        <v>1897</v>
      </c>
      <c r="P157" s="47" t="s">
        <v>52</v>
      </c>
      <c r="Q157" s="47" t="s">
        <v>52</v>
      </c>
      <c r="R157" s="47" t="s">
        <v>52</v>
      </c>
      <c r="S157" s="15" t="s">
        <v>52</v>
      </c>
      <c r="T157" s="27" t="s">
        <v>52</v>
      </c>
    </row>
    <row r="158" spans="2:20" s="43" customFormat="1" ht="60" x14ac:dyDescent="0.25">
      <c r="B158" s="34" t="s">
        <v>774</v>
      </c>
      <c r="C158" s="34">
        <v>511</v>
      </c>
      <c r="D158" s="15" t="s">
        <v>1385</v>
      </c>
      <c r="E158" s="15" t="s">
        <v>1534</v>
      </c>
      <c r="F158" s="15" t="s">
        <v>1897</v>
      </c>
      <c r="G158" s="15" t="s">
        <v>3658</v>
      </c>
      <c r="H158" s="59" t="s">
        <v>52</v>
      </c>
      <c r="I158" s="15" t="s">
        <v>52</v>
      </c>
      <c r="J158" s="34" t="s">
        <v>3659</v>
      </c>
      <c r="K158" s="15" t="s">
        <v>122</v>
      </c>
      <c r="L158" s="15" t="s">
        <v>123</v>
      </c>
      <c r="M158" s="15" t="s">
        <v>16</v>
      </c>
      <c r="N158" s="15" t="s">
        <v>60</v>
      </c>
      <c r="O158" s="15" t="s">
        <v>1897</v>
      </c>
      <c r="P158" s="47" t="s">
        <v>52</v>
      </c>
      <c r="Q158" s="47" t="s">
        <v>52</v>
      </c>
      <c r="R158" s="47" t="s">
        <v>52</v>
      </c>
      <c r="S158" s="15" t="s">
        <v>52</v>
      </c>
      <c r="T158" s="27" t="s">
        <v>52</v>
      </c>
    </row>
    <row r="159" spans="2:20" s="43" customFormat="1" ht="60" x14ac:dyDescent="0.25">
      <c r="B159" s="34" t="s">
        <v>774</v>
      </c>
      <c r="C159" s="34">
        <v>511</v>
      </c>
      <c r="D159" s="15" t="s">
        <v>1385</v>
      </c>
      <c r="E159" s="15" t="s">
        <v>1535</v>
      </c>
      <c r="F159" s="15" t="s">
        <v>1897</v>
      </c>
      <c r="G159" s="15" t="s">
        <v>3658</v>
      </c>
      <c r="H159" s="59" t="s">
        <v>52</v>
      </c>
      <c r="I159" s="15" t="s">
        <v>52</v>
      </c>
      <c r="J159" s="34" t="s">
        <v>3659</v>
      </c>
      <c r="K159" s="15" t="s">
        <v>122</v>
      </c>
      <c r="L159" s="15" t="s">
        <v>123</v>
      </c>
      <c r="M159" s="15" t="s">
        <v>16</v>
      </c>
      <c r="N159" s="15" t="s">
        <v>60</v>
      </c>
      <c r="O159" s="15" t="s">
        <v>1897</v>
      </c>
      <c r="P159" s="47" t="s">
        <v>52</v>
      </c>
      <c r="Q159" s="47" t="s">
        <v>52</v>
      </c>
      <c r="R159" s="47" t="s">
        <v>52</v>
      </c>
      <c r="S159" s="15" t="s">
        <v>52</v>
      </c>
      <c r="T159" s="27" t="s">
        <v>52</v>
      </c>
    </row>
    <row r="160" spans="2:20" s="43" customFormat="1" ht="60" x14ac:dyDescent="0.25">
      <c r="B160" s="34" t="s">
        <v>774</v>
      </c>
      <c r="C160" s="34">
        <v>511</v>
      </c>
      <c r="D160" s="15" t="s">
        <v>1385</v>
      </c>
      <c r="E160" s="15" t="s">
        <v>1536</v>
      </c>
      <c r="F160" s="15" t="s">
        <v>1897</v>
      </c>
      <c r="G160" s="15" t="s">
        <v>3658</v>
      </c>
      <c r="H160" s="59" t="s">
        <v>52</v>
      </c>
      <c r="I160" s="15" t="s">
        <v>52</v>
      </c>
      <c r="J160" s="34" t="s">
        <v>3659</v>
      </c>
      <c r="K160" s="15" t="s">
        <v>122</v>
      </c>
      <c r="L160" s="15" t="s">
        <v>123</v>
      </c>
      <c r="M160" s="15" t="s">
        <v>16</v>
      </c>
      <c r="N160" s="15" t="s">
        <v>60</v>
      </c>
      <c r="O160" s="15" t="s">
        <v>1897</v>
      </c>
      <c r="P160" s="47" t="s">
        <v>52</v>
      </c>
      <c r="Q160" s="47" t="s">
        <v>52</v>
      </c>
      <c r="R160" s="47" t="s">
        <v>52</v>
      </c>
      <c r="S160" s="15" t="s">
        <v>52</v>
      </c>
      <c r="T160" s="27" t="s">
        <v>52</v>
      </c>
    </row>
    <row r="161" spans="2:20" s="43" customFormat="1" ht="60" x14ac:dyDescent="0.25">
      <c r="B161" s="34" t="s">
        <v>774</v>
      </c>
      <c r="C161" s="34">
        <v>511</v>
      </c>
      <c r="D161" s="15" t="s">
        <v>1385</v>
      </c>
      <c r="E161" s="15" t="s">
        <v>1537</v>
      </c>
      <c r="F161" s="15" t="s">
        <v>1897</v>
      </c>
      <c r="G161" s="15" t="s">
        <v>3658</v>
      </c>
      <c r="H161" s="59" t="s">
        <v>52</v>
      </c>
      <c r="I161" s="15" t="s">
        <v>52</v>
      </c>
      <c r="J161" s="34" t="s">
        <v>3659</v>
      </c>
      <c r="K161" s="15" t="s">
        <v>122</v>
      </c>
      <c r="L161" s="15" t="s">
        <v>123</v>
      </c>
      <c r="M161" s="15" t="s">
        <v>16</v>
      </c>
      <c r="N161" s="15" t="s">
        <v>60</v>
      </c>
      <c r="O161" s="15" t="s">
        <v>1897</v>
      </c>
      <c r="P161" s="47" t="s">
        <v>52</v>
      </c>
      <c r="Q161" s="47" t="s">
        <v>52</v>
      </c>
      <c r="R161" s="47" t="s">
        <v>52</v>
      </c>
      <c r="S161" s="15" t="s">
        <v>52</v>
      </c>
      <c r="T161" s="27" t="s">
        <v>52</v>
      </c>
    </row>
    <row r="162" spans="2:20" s="43" customFormat="1" ht="60" x14ac:dyDescent="0.25">
      <c r="B162" s="34" t="s">
        <v>774</v>
      </c>
      <c r="C162" s="34">
        <v>511</v>
      </c>
      <c r="D162" s="15" t="s">
        <v>1385</v>
      </c>
      <c r="E162" s="15" t="s">
        <v>1538</v>
      </c>
      <c r="F162" s="15" t="s">
        <v>1897</v>
      </c>
      <c r="G162" s="15" t="s">
        <v>3658</v>
      </c>
      <c r="H162" s="59" t="s">
        <v>52</v>
      </c>
      <c r="I162" s="15" t="s">
        <v>52</v>
      </c>
      <c r="J162" s="34" t="s">
        <v>3659</v>
      </c>
      <c r="K162" s="15" t="s">
        <v>122</v>
      </c>
      <c r="L162" s="15" t="s">
        <v>123</v>
      </c>
      <c r="M162" s="15" t="s">
        <v>16</v>
      </c>
      <c r="N162" s="15" t="s">
        <v>60</v>
      </c>
      <c r="O162" s="15" t="s">
        <v>1897</v>
      </c>
      <c r="P162" s="47" t="s">
        <v>52</v>
      </c>
      <c r="Q162" s="47" t="s">
        <v>52</v>
      </c>
      <c r="R162" s="47" t="s">
        <v>52</v>
      </c>
      <c r="S162" s="15" t="s">
        <v>52</v>
      </c>
      <c r="T162" s="27" t="s">
        <v>52</v>
      </c>
    </row>
    <row r="163" spans="2:20" s="43" customFormat="1" ht="60" x14ac:dyDescent="0.25">
      <c r="B163" s="34" t="s">
        <v>774</v>
      </c>
      <c r="C163" s="34">
        <v>511</v>
      </c>
      <c r="D163" s="15" t="s">
        <v>1385</v>
      </c>
      <c r="E163" s="15" t="s">
        <v>1539</v>
      </c>
      <c r="F163" s="15" t="s">
        <v>1897</v>
      </c>
      <c r="G163" s="15" t="s">
        <v>3658</v>
      </c>
      <c r="H163" s="59" t="s">
        <v>52</v>
      </c>
      <c r="I163" s="15" t="s">
        <v>52</v>
      </c>
      <c r="J163" s="34" t="s">
        <v>3659</v>
      </c>
      <c r="K163" s="15" t="s">
        <v>122</v>
      </c>
      <c r="L163" s="15" t="s">
        <v>123</v>
      </c>
      <c r="M163" s="15" t="s">
        <v>16</v>
      </c>
      <c r="N163" s="15" t="s">
        <v>60</v>
      </c>
      <c r="O163" s="15" t="s">
        <v>1897</v>
      </c>
      <c r="P163" s="47" t="s">
        <v>52</v>
      </c>
      <c r="Q163" s="47" t="s">
        <v>52</v>
      </c>
      <c r="R163" s="47" t="s">
        <v>52</v>
      </c>
      <c r="S163" s="15" t="s">
        <v>52</v>
      </c>
      <c r="T163" s="27" t="s">
        <v>52</v>
      </c>
    </row>
    <row r="164" spans="2:20" s="43" customFormat="1" ht="60" x14ac:dyDescent="0.25">
      <c r="B164" s="34" t="s">
        <v>774</v>
      </c>
      <c r="C164" s="34">
        <v>511</v>
      </c>
      <c r="D164" s="15" t="s">
        <v>1385</v>
      </c>
      <c r="E164" s="15" t="s">
        <v>1540</v>
      </c>
      <c r="F164" s="15" t="s">
        <v>1897</v>
      </c>
      <c r="G164" s="15" t="s">
        <v>3658</v>
      </c>
      <c r="H164" s="59" t="s">
        <v>52</v>
      </c>
      <c r="I164" s="15" t="s">
        <v>52</v>
      </c>
      <c r="J164" s="34" t="s">
        <v>3659</v>
      </c>
      <c r="K164" s="15" t="s">
        <v>122</v>
      </c>
      <c r="L164" s="15" t="s">
        <v>123</v>
      </c>
      <c r="M164" s="15" t="s">
        <v>16</v>
      </c>
      <c r="N164" s="15" t="s">
        <v>60</v>
      </c>
      <c r="O164" s="15" t="s">
        <v>1897</v>
      </c>
      <c r="P164" s="47" t="s">
        <v>52</v>
      </c>
      <c r="Q164" s="47" t="s">
        <v>52</v>
      </c>
      <c r="R164" s="47" t="s">
        <v>52</v>
      </c>
      <c r="S164" s="15" t="s">
        <v>52</v>
      </c>
      <c r="T164" s="27" t="s">
        <v>52</v>
      </c>
    </row>
    <row r="165" spans="2:20" s="43" customFormat="1" ht="60" x14ac:dyDescent="0.25">
      <c r="B165" s="34" t="s">
        <v>774</v>
      </c>
      <c r="C165" s="34">
        <v>511</v>
      </c>
      <c r="D165" s="15" t="s">
        <v>1385</v>
      </c>
      <c r="E165" s="15" t="s">
        <v>1541</v>
      </c>
      <c r="F165" s="15" t="s">
        <v>1897</v>
      </c>
      <c r="G165" s="15" t="s">
        <v>3658</v>
      </c>
      <c r="H165" s="59" t="s">
        <v>52</v>
      </c>
      <c r="I165" s="15" t="s">
        <v>52</v>
      </c>
      <c r="J165" s="34" t="s">
        <v>3659</v>
      </c>
      <c r="K165" s="15" t="s">
        <v>122</v>
      </c>
      <c r="L165" s="15" t="s">
        <v>123</v>
      </c>
      <c r="M165" s="15" t="s">
        <v>16</v>
      </c>
      <c r="N165" s="15" t="s">
        <v>60</v>
      </c>
      <c r="O165" s="15" t="s">
        <v>1897</v>
      </c>
      <c r="P165" s="47" t="s">
        <v>52</v>
      </c>
      <c r="Q165" s="47" t="s">
        <v>52</v>
      </c>
      <c r="R165" s="47" t="s">
        <v>52</v>
      </c>
      <c r="S165" s="15" t="s">
        <v>52</v>
      </c>
      <c r="T165" s="27" t="s">
        <v>52</v>
      </c>
    </row>
    <row r="166" spans="2:20" s="43" customFormat="1" ht="60" x14ac:dyDescent="0.25">
      <c r="B166" s="34" t="s">
        <v>774</v>
      </c>
      <c r="C166" s="34">
        <v>511</v>
      </c>
      <c r="D166" s="15" t="s">
        <v>1385</v>
      </c>
      <c r="E166" s="15" t="s">
        <v>1542</v>
      </c>
      <c r="F166" s="15" t="s">
        <v>1897</v>
      </c>
      <c r="G166" s="15" t="s">
        <v>3658</v>
      </c>
      <c r="H166" s="59" t="s">
        <v>52</v>
      </c>
      <c r="I166" s="15" t="s">
        <v>52</v>
      </c>
      <c r="J166" s="34" t="s">
        <v>3659</v>
      </c>
      <c r="K166" s="15" t="s">
        <v>122</v>
      </c>
      <c r="L166" s="15" t="s">
        <v>123</v>
      </c>
      <c r="M166" s="15" t="s">
        <v>16</v>
      </c>
      <c r="N166" s="15" t="s">
        <v>60</v>
      </c>
      <c r="O166" s="15" t="s">
        <v>1897</v>
      </c>
      <c r="P166" s="47" t="s">
        <v>52</v>
      </c>
      <c r="Q166" s="47" t="s">
        <v>52</v>
      </c>
      <c r="R166" s="47" t="s">
        <v>52</v>
      </c>
      <c r="S166" s="15" t="s">
        <v>52</v>
      </c>
      <c r="T166" s="27" t="s">
        <v>52</v>
      </c>
    </row>
    <row r="167" spans="2:20" s="43" customFormat="1" ht="60" x14ac:dyDescent="0.25">
      <c r="B167" s="34" t="s">
        <v>774</v>
      </c>
      <c r="C167" s="34">
        <v>511</v>
      </c>
      <c r="D167" s="15" t="s">
        <v>1385</v>
      </c>
      <c r="E167" s="15" t="s">
        <v>1543</v>
      </c>
      <c r="F167" s="15" t="s">
        <v>1897</v>
      </c>
      <c r="G167" s="15" t="s">
        <v>3658</v>
      </c>
      <c r="H167" s="141" t="s">
        <v>52</v>
      </c>
      <c r="I167" s="15" t="s">
        <v>52</v>
      </c>
      <c r="J167" s="34" t="s">
        <v>3659</v>
      </c>
      <c r="K167" s="15" t="s">
        <v>122</v>
      </c>
      <c r="L167" s="15" t="s">
        <v>123</v>
      </c>
      <c r="M167" s="15" t="s">
        <v>16</v>
      </c>
      <c r="N167" s="15" t="s">
        <v>60</v>
      </c>
      <c r="O167" s="15" t="s">
        <v>1897</v>
      </c>
      <c r="P167" s="50" t="s">
        <v>52</v>
      </c>
      <c r="Q167" s="50" t="s">
        <v>52</v>
      </c>
      <c r="R167" s="50" t="s">
        <v>52</v>
      </c>
      <c r="S167" s="15" t="s">
        <v>52</v>
      </c>
      <c r="T167" s="27" t="s">
        <v>52</v>
      </c>
    </row>
    <row r="168" spans="2:20" s="43" customFormat="1" ht="60" x14ac:dyDescent="0.25">
      <c r="B168" s="34" t="s">
        <v>774</v>
      </c>
      <c r="C168" s="34">
        <v>511</v>
      </c>
      <c r="D168" s="15" t="s">
        <v>1385</v>
      </c>
      <c r="E168" s="15" t="s">
        <v>1544</v>
      </c>
      <c r="F168" s="15" t="s">
        <v>1897</v>
      </c>
      <c r="G168" s="15" t="s">
        <v>3658</v>
      </c>
      <c r="H168" s="59" t="s">
        <v>52</v>
      </c>
      <c r="I168" s="15" t="s">
        <v>52</v>
      </c>
      <c r="J168" s="34" t="s">
        <v>3659</v>
      </c>
      <c r="K168" s="15" t="s">
        <v>122</v>
      </c>
      <c r="L168" s="15" t="s">
        <v>123</v>
      </c>
      <c r="M168" s="15" t="s">
        <v>16</v>
      </c>
      <c r="N168" s="15" t="s">
        <v>60</v>
      </c>
      <c r="O168" s="15" t="s">
        <v>1897</v>
      </c>
      <c r="P168" s="47" t="s">
        <v>52</v>
      </c>
      <c r="Q168" s="47" t="s">
        <v>52</v>
      </c>
      <c r="R168" s="47" t="s">
        <v>52</v>
      </c>
      <c r="S168" s="15" t="s">
        <v>52</v>
      </c>
      <c r="T168" s="27" t="s">
        <v>52</v>
      </c>
    </row>
    <row r="169" spans="2:20" s="43" customFormat="1" ht="60" x14ac:dyDescent="0.25">
      <c r="B169" s="34" t="s">
        <v>774</v>
      </c>
      <c r="C169" s="34">
        <v>511</v>
      </c>
      <c r="D169" s="15" t="s">
        <v>1385</v>
      </c>
      <c r="E169" s="15" t="s">
        <v>1545</v>
      </c>
      <c r="F169" s="15" t="s">
        <v>1897</v>
      </c>
      <c r="G169" s="15" t="s">
        <v>3658</v>
      </c>
      <c r="H169" s="59" t="s">
        <v>52</v>
      </c>
      <c r="I169" s="15" t="s">
        <v>52</v>
      </c>
      <c r="J169" s="34" t="s">
        <v>3659</v>
      </c>
      <c r="K169" s="15" t="s">
        <v>122</v>
      </c>
      <c r="L169" s="15" t="s">
        <v>123</v>
      </c>
      <c r="M169" s="15" t="s">
        <v>16</v>
      </c>
      <c r="N169" s="15" t="s">
        <v>60</v>
      </c>
      <c r="O169" s="15" t="s">
        <v>1897</v>
      </c>
      <c r="P169" s="47" t="s">
        <v>52</v>
      </c>
      <c r="Q169" s="47" t="s">
        <v>52</v>
      </c>
      <c r="R169" s="47" t="s">
        <v>52</v>
      </c>
      <c r="S169" s="15" t="s">
        <v>52</v>
      </c>
      <c r="T169" s="27" t="s">
        <v>52</v>
      </c>
    </row>
    <row r="170" spans="2:20" s="43" customFormat="1" ht="60" x14ac:dyDescent="0.25">
      <c r="B170" s="34" t="s">
        <v>774</v>
      </c>
      <c r="C170" s="34">
        <v>511</v>
      </c>
      <c r="D170" s="15" t="s">
        <v>1385</v>
      </c>
      <c r="E170" s="15" t="s">
        <v>1546</v>
      </c>
      <c r="F170" s="15" t="s">
        <v>1897</v>
      </c>
      <c r="G170" s="15" t="s">
        <v>3658</v>
      </c>
      <c r="H170" s="59" t="s">
        <v>52</v>
      </c>
      <c r="I170" s="15" t="s">
        <v>52</v>
      </c>
      <c r="J170" s="34" t="s">
        <v>3659</v>
      </c>
      <c r="K170" s="15" t="s">
        <v>122</v>
      </c>
      <c r="L170" s="15" t="s">
        <v>123</v>
      </c>
      <c r="M170" s="15" t="s">
        <v>16</v>
      </c>
      <c r="N170" s="15" t="s">
        <v>60</v>
      </c>
      <c r="O170" s="15" t="s">
        <v>1897</v>
      </c>
      <c r="P170" s="47" t="s">
        <v>52</v>
      </c>
      <c r="Q170" s="47" t="s">
        <v>52</v>
      </c>
      <c r="R170" s="47" t="s">
        <v>52</v>
      </c>
      <c r="S170" s="15" t="s">
        <v>52</v>
      </c>
      <c r="T170" s="27" t="s">
        <v>52</v>
      </c>
    </row>
    <row r="171" spans="2:20" s="43" customFormat="1" ht="60" x14ac:dyDescent="0.25">
      <c r="B171" s="34" t="s">
        <v>774</v>
      </c>
      <c r="C171" s="34">
        <v>511</v>
      </c>
      <c r="D171" s="15" t="s">
        <v>1385</v>
      </c>
      <c r="E171" s="15" t="s">
        <v>1547</v>
      </c>
      <c r="F171" s="15" t="s">
        <v>1897</v>
      </c>
      <c r="G171" s="15" t="s">
        <v>3658</v>
      </c>
      <c r="H171" s="59" t="s">
        <v>52</v>
      </c>
      <c r="I171" s="15" t="s">
        <v>52</v>
      </c>
      <c r="J171" s="34" t="s">
        <v>3659</v>
      </c>
      <c r="K171" s="15" t="s">
        <v>122</v>
      </c>
      <c r="L171" s="15" t="s">
        <v>123</v>
      </c>
      <c r="M171" s="15" t="s">
        <v>16</v>
      </c>
      <c r="N171" s="15" t="s">
        <v>60</v>
      </c>
      <c r="O171" s="15" t="s">
        <v>1897</v>
      </c>
      <c r="P171" s="47" t="s">
        <v>52</v>
      </c>
      <c r="Q171" s="47" t="s">
        <v>52</v>
      </c>
      <c r="R171" s="47" t="s">
        <v>52</v>
      </c>
      <c r="S171" s="15" t="s">
        <v>52</v>
      </c>
      <c r="T171" s="27" t="s">
        <v>52</v>
      </c>
    </row>
    <row r="172" spans="2:20" s="43" customFormat="1" ht="60" x14ac:dyDescent="0.25">
      <c r="B172" s="34" t="s">
        <v>774</v>
      </c>
      <c r="C172" s="34">
        <v>511</v>
      </c>
      <c r="D172" s="15" t="s">
        <v>1385</v>
      </c>
      <c r="E172" s="15" t="s">
        <v>1548</v>
      </c>
      <c r="F172" s="15" t="s">
        <v>1897</v>
      </c>
      <c r="G172" s="15" t="s">
        <v>3658</v>
      </c>
      <c r="H172" s="59" t="s">
        <v>52</v>
      </c>
      <c r="I172" s="15" t="s">
        <v>52</v>
      </c>
      <c r="J172" s="34" t="s">
        <v>3659</v>
      </c>
      <c r="K172" s="15" t="s">
        <v>122</v>
      </c>
      <c r="L172" s="15" t="s">
        <v>123</v>
      </c>
      <c r="M172" s="15" t="s">
        <v>16</v>
      </c>
      <c r="N172" s="15" t="s">
        <v>60</v>
      </c>
      <c r="O172" s="15" t="s">
        <v>1897</v>
      </c>
      <c r="P172" s="47" t="s">
        <v>52</v>
      </c>
      <c r="Q172" s="47" t="s">
        <v>52</v>
      </c>
      <c r="R172" s="47" t="s">
        <v>52</v>
      </c>
      <c r="S172" s="15" t="s">
        <v>52</v>
      </c>
      <c r="T172" s="27" t="s">
        <v>52</v>
      </c>
    </row>
    <row r="173" spans="2:20" s="43" customFormat="1" ht="60" x14ac:dyDescent="0.25">
      <c r="B173" s="34" t="s">
        <v>774</v>
      </c>
      <c r="C173" s="34">
        <v>511</v>
      </c>
      <c r="D173" s="15" t="s">
        <v>1385</v>
      </c>
      <c r="E173" s="15" t="s">
        <v>1549</v>
      </c>
      <c r="F173" s="15" t="s">
        <v>1897</v>
      </c>
      <c r="G173" s="15" t="s">
        <v>3658</v>
      </c>
      <c r="H173" s="59" t="s">
        <v>52</v>
      </c>
      <c r="I173" s="15" t="s">
        <v>52</v>
      </c>
      <c r="J173" s="34" t="s">
        <v>3659</v>
      </c>
      <c r="K173" s="15" t="s">
        <v>122</v>
      </c>
      <c r="L173" s="15" t="s">
        <v>123</v>
      </c>
      <c r="M173" s="15" t="s">
        <v>16</v>
      </c>
      <c r="N173" s="15" t="s">
        <v>60</v>
      </c>
      <c r="O173" s="15" t="s">
        <v>1897</v>
      </c>
      <c r="P173" s="47" t="s">
        <v>52</v>
      </c>
      <c r="Q173" s="47" t="s">
        <v>52</v>
      </c>
      <c r="R173" s="47" t="s">
        <v>52</v>
      </c>
      <c r="S173" s="15" t="s">
        <v>52</v>
      </c>
      <c r="T173" s="27" t="s">
        <v>52</v>
      </c>
    </row>
    <row r="174" spans="2:20" s="43" customFormat="1" ht="60" x14ac:dyDescent="0.25">
      <c r="B174" s="34" t="s">
        <v>774</v>
      </c>
      <c r="C174" s="34">
        <v>511</v>
      </c>
      <c r="D174" s="15" t="s">
        <v>1385</v>
      </c>
      <c r="E174" s="15" t="s">
        <v>1550</v>
      </c>
      <c r="F174" s="15" t="s">
        <v>1897</v>
      </c>
      <c r="G174" s="15" t="s">
        <v>3658</v>
      </c>
      <c r="H174" s="59" t="s">
        <v>52</v>
      </c>
      <c r="I174" s="15" t="s">
        <v>52</v>
      </c>
      <c r="J174" s="34" t="s">
        <v>3659</v>
      </c>
      <c r="K174" s="15" t="s">
        <v>122</v>
      </c>
      <c r="L174" s="15" t="s">
        <v>123</v>
      </c>
      <c r="M174" s="15" t="s">
        <v>16</v>
      </c>
      <c r="N174" s="15" t="s">
        <v>60</v>
      </c>
      <c r="O174" s="15" t="s">
        <v>1897</v>
      </c>
      <c r="P174" s="47" t="s">
        <v>52</v>
      </c>
      <c r="Q174" s="47" t="s">
        <v>52</v>
      </c>
      <c r="R174" s="47" t="s">
        <v>52</v>
      </c>
      <c r="S174" s="15" t="s">
        <v>52</v>
      </c>
      <c r="T174" s="27" t="s">
        <v>52</v>
      </c>
    </row>
    <row r="175" spans="2:20" s="43" customFormat="1" ht="60" x14ac:dyDescent="0.25">
      <c r="B175" s="34" t="s">
        <v>774</v>
      </c>
      <c r="C175" s="34">
        <v>511</v>
      </c>
      <c r="D175" s="15" t="s">
        <v>1385</v>
      </c>
      <c r="E175" s="15" t="s">
        <v>1551</v>
      </c>
      <c r="F175" s="15" t="s">
        <v>1897</v>
      </c>
      <c r="G175" s="15" t="s">
        <v>3658</v>
      </c>
      <c r="H175" s="59" t="s">
        <v>52</v>
      </c>
      <c r="I175" s="15" t="s">
        <v>52</v>
      </c>
      <c r="J175" s="34" t="s">
        <v>3659</v>
      </c>
      <c r="K175" s="15" t="s">
        <v>122</v>
      </c>
      <c r="L175" s="15" t="s">
        <v>123</v>
      </c>
      <c r="M175" s="15" t="s">
        <v>16</v>
      </c>
      <c r="N175" s="15" t="s">
        <v>60</v>
      </c>
      <c r="O175" s="15" t="s">
        <v>1897</v>
      </c>
      <c r="P175" s="47" t="s">
        <v>52</v>
      </c>
      <c r="Q175" s="47" t="s">
        <v>52</v>
      </c>
      <c r="R175" s="47" t="s">
        <v>52</v>
      </c>
      <c r="S175" s="15" t="s">
        <v>52</v>
      </c>
      <c r="T175" s="27" t="s">
        <v>52</v>
      </c>
    </row>
    <row r="176" spans="2:20" s="43" customFormat="1" ht="60" x14ac:dyDescent="0.25">
      <c r="B176" s="34" t="s">
        <v>774</v>
      </c>
      <c r="C176" s="34">
        <v>511</v>
      </c>
      <c r="D176" s="15" t="s">
        <v>1385</v>
      </c>
      <c r="E176" s="15" t="s">
        <v>1552</v>
      </c>
      <c r="F176" s="15" t="s">
        <v>1897</v>
      </c>
      <c r="G176" s="15" t="s">
        <v>3658</v>
      </c>
      <c r="H176" s="59" t="s">
        <v>52</v>
      </c>
      <c r="I176" s="15" t="s">
        <v>52</v>
      </c>
      <c r="J176" s="34" t="s">
        <v>3659</v>
      </c>
      <c r="K176" s="15" t="s">
        <v>122</v>
      </c>
      <c r="L176" s="15" t="s">
        <v>123</v>
      </c>
      <c r="M176" s="15" t="s">
        <v>16</v>
      </c>
      <c r="N176" s="15" t="s">
        <v>60</v>
      </c>
      <c r="O176" s="15" t="s">
        <v>1897</v>
      </c>
      <c r="P176" s="47" t="s">
        <v>52</v>
      </c>
      <c r="Q176" s="47" t="s">
        <v>52</v>
      </c>
      <c r="R176" s="47" t="s">
        <v>52</v>
      </c>
      <c r="S176" s="15" t="s">
        <v>52</v>
      </c>
      <c r="T176" s="27" t="s">
        <v>52</v>
      </c>
    </row>
    <row r="177" spans="2:20" s="43" customFormat="1" ht="60" x14ac:dyDescent="0.25">
      <c r="B177" s="34" t="s">
        <v>774</v>
      </c>
      <c r="C177" s="34">
        <v>511</v>
      </c>
      <c r="D177" s="15" t="s">
        <v>1385</v>
      </c>
      <c r="E177" s="15" t="s">
        <v>1553</v>
      </c>
      <c r="F177" s="15" t="s">
        <v>1897</v>
      </c>
      <c r="G177" s="15" t="s">
        <v>3658</v>
      </c>
      <c r="H177" s="59" t="s">
        <v>52</v>
      </c>
      <c r="I177" s="15" t="s">
        <v>52</v>
      </c>
      <c r="J177" s="34" t="s">
        <v>3659</v>
      </c>
      <c r="K177" s="15" t="s">
        <v>122</v>
      </c>
      <c r="L177" s="15" t="s">
        <v>123</v>
      </c>
      <c r="M177" s="15" t="s">
        <v>16</v>
      </c>
      <c r="N177" s="15" t="s">
        <v>60</v>
      </c>
      <c r="O177" s="15" t="s">
        <v>1897</v>
      </c>
      <c r="P177" s="47" t="s">
        <v>52</v>
      </c>
      <c r="Q177" s="47" t="s">
        <v>52</v>
      </c>
      <c r="R177" s="47" t="s">
        <v>52</v>
      </c>
      <c r="S177" s="15" t="s">
        <v>52</v>
      </c>
      <c r="T177" s="27" t="s">
        <v>52</v>
      </c>
    </row>
    <row r="178" spans="2:20" s="43" customFormat="1" ht="60" x14ac:dyDescent="0.25">
      <c r="B178" s="34" t="s">
        <v>774</v>
      </c>
      <c r="C178" s="34">
        <v>511</v>
      </c>
      <c r="D178" s="15" t="s">
        <v>1385</v>
      </c>
      <c r="E178" s="15" t="s">
        <v>1554</v>
      </c>
      <c r="F178" s="15" t="s">
        <v>1897</v>
      </c>
      <c r="G178" s="15" t="s">
        <v>3658</v>
      </c>
      <c r="H178" s="59" t="s">
        <v>52</v>
      </c>
      <c r="I178" s="15" t="s">
        <v>52</v>
      </c>
      <c r="J178" s="34" t="s">
        <v>3659</v>
      </c>
      <c r="K178" s="15" t="s">
        <v>122</v>
      </c>
      <c r="L178" s="15" t="s">
        <v>123</v>
      </c>
      <c r="M178" s="15" t="s">
        <v>16</v>
      </c>
      <c r="N178" s="15" t="s">
        <v>60</v>
      </c>
      <c r="O178" s="15" t="s">
        <v>1897</v>
      </c>
      <c r="P178" s="47" t="s">
        <v>52</v>
      </c>
      <c r="Q178" s="47" t="s">
        <v>52</v>
      </c>
      <c r="R178" s="47" t="s">
        <v>52</v>
      </c>
      <c r="S178" s="15" t="s">
        <v>52</v>
      </c>
      <c r="T178" s="27" t="s">
        <v>52</v>
      </c>
    </row>
    <row r="179" spans="2:20" s="43" customFormat="1" ht="60" x14ac:dyDescent="0.25">
      <c r="B179" s="34" t="s">
        <v>774</v>
      </c>
      <c r="C179" s="34">
        <v>511</v>
      </c>
      <c r="D179" s="15" t="s">
        <v>1385</v>
      </c>
      <c r="E179" s="15" t="s">
        <v>1555</v>
      </c>
      <c r="F179" s="15" t="s">
        <v>1897</v>
      </c>
      <c r="G179" s="15" t="s">
        <v>3658</v>
      </c>
      <c r="H179" s="59" t="s">
        <v>52</v>
      </c>
      <c r="I179" s="15" t="s">
        <v>52</v>
      </c>
      <c r="J179" s="34" t="s">
        <v>3659</v>
      </c>
      <c r="K179" s="15" t="s">
        <v>122</v>
      </c>
      <c r="L179" s="15" t="s">
        <v>123</v>
      </c>
      <c r="M179" s="15" t="s">
        <v>16</v>
      </c>
      <c r="N179" s="15" t="s">
        <v>60</v>
      </c>
      <c r="O179" s="15" t="s">
        <v>1897</v>
      </c>
      <c r="P179" s="47" t="s">
        <v>52</v>
      </c>
      <c r="Q179" s="47" t="s">
        <v>52</v>
      </c>
      <c r="R179" s="47" t="s">
        <v>52</v>
      </c>
      <c r="S179" s="15" t="s">
        <v>52</v>
      </c>
      <c r="T179" s="27" t="s">
        <v>52</v>
      </c>
    </row>
    <row r="180" spans="2:20" s="43" customFormat="1" ht="60" x14ac:dyDescent="0.25">
      <c r="B180" s="34" t="s">
        <v>774</v>
      </c>
      <c r="C180" s="34">
        <v>511</v>
      </c>
      <c r="D180" s="15" t="s">
        <v>1385</v>
      </c>
      <c r="E180" s="15" t="s">
        <v>1556</v>
      </c>
      <c r="F180" s="15" t="s">
        <v>1897</v>
      </c>
      <c r="G180" s="15" t="s">
        <v>3658</v>
      </c>
      <c r="H180" s="59" t="s">
        <v>52</v>
      </c>
      <c r="I180" s="15" t="s">
        <v>52</v>
      </c>
      <c r="J180" s="34" t="s">
        <v>3659</v>
      </c>
      <c r="K180" s="15" t="s">
        <v>122</v>
      </c>
      <c r="L180" s="15" t="s">
        <v>123</v>
      </c>
      <c r="M180" s="15" t="s">
        <v>16</v>
      </c>
      <c r="N180" s="15" t="s">
        <v>60</v>
      </c>
      <c r="O180" s="15" t="s">
        <v>1897</v>
      </c>
      <c r="P180" s="47" t="s">
        <v>52</v>
      </c>
      <c r="Q180" s="47" t="s">
        <v>52</v>
      </c>
      <c r="R180" s="47" t="s">
        <v>52</v>
      </c>
      <c r="S180" s="15" t="s">
        <v>52</v>
      </c>
      <c r="T180" s="27" t="s">
        <v>52</v>
      </c>
    </row>
    <row r="181" spans="2:20" s="43" customFormat="1" ht="60" x14ac:dyDescent="0.25">
      <c r="B181" s="34" t="s">
        <v>774</v>
      </c>
      <c r="C181" s="34">
        <v>511</v>
      </c>
      <c r="D181" s="15" t="s">
        <v>1385</v>
      </c>
      <c r="E181" s="15" t="s">
        <v>1557</v>
      </c>
      <c r="F181" s="15" t="s">
        <v>1897</v>
      </c>
      <c r="G181" s="15" t="s">
        <v>3658</v>
      </c>
      <c r="H181" s="141" t="s">
        <v>52</v>
      </c>
      <c r="I181" s="15" t="s">
        <v>52</v>
      </c>
      <c r="J181" s="34" t="s">
        <v>3659</v>
      </c>
      <c r="K181" s="15" t="s">
        <v>122</v>
      </c>
      <c r="L181" s="15" t="s">
        <v>123</v>
      </c>
      <c r="M181" s="15" t="s">
        <v>16</v>
      </c>
      <c r="N181" s="15" t="s">
        <v>60</v>
      </c>
      <c r="O181" s="15" t="s">
        <v>1897</v>
      </c>
      <c r="P181" s="50" t="s">
        <v>52</v>
      </c>
      <c r="Q181" s="50" t="s">
        <v>52</v>
      </c>
      <c r="R181" s="50" t="s">
        <v>52</v>
      </c>
      <c r="S181" s="15" t="s">
        <v>52</v>
      </c>
      <c r="T181" s="27" t="s">
        <v>52</v>
      </c>
    </row>
    <row r="182" spans="2:20" s="43" customFormat="1" ht="60" x14ac:dyDescent="0.25">
      <c r="B182" s="34" t="s">
        <v>774</v>
      </c>
      <c r="C182" s="34">
        <v>511</v>
      </c>
      <c r="D182" s="15" t="s">
        <v>1385</v>
      </c>
      <c r="E182" s="15" t="s">
        <v>1558</v>
      </c>
      <c r="F182" s="15" t="s">
        <v>1897</v>
      </c>
      <c r="G182" s="15" t="s">
        <v>3658</v>
      </c>
      <c r="H182" s="59" t="s">
        <v>52</v>
      </c>
      <c r="I182" s="15" t="s">
        <v>52</v>
      </c>
      <c r="J182" s="34" t="s">
        <v>3659</v>
      </c>
      <c r="K182" s="15" t="s">
        <v>122</v>
      </c>
      <c r="L182" s="15" t="s">
        <v>123</v>
      </c>
      <c r="M182" s="15" t="s">
        <v>16</v>
      </c>
      <c r="N182" s="15" t="s">
        <v>60</v>
      </c>
      <c r="O182" s="15" t="s">
        <v>1897</v>
      </c>
      <c r="P182" s="47" t="s">
        <v>52</v>
      </c>
      <c r="Q182" s="47" t="s">
        <v>52</v>
      </c>
      <c r="R182" s="47" t="s">
        <v>52</v>
      </c>
      <c r="S182" s="15" t="s">
        <v>52</v>
      </c>
      <c r="T182" s="27" t="s">
        <v>52</v>
      </c>
    </row>
    <row r="183" spans="2:20" s="43" customFormat="1" ht="60" x14ac:dyDescent="0.25">
      <c r="B183" s="34" t="s">
        <v>774</v>
      </c>
      <c r="C183" s="34">
        <v>511</v>
      </c>
      <c r="D183" s="15" t="s">
        <v>1385</v>
      </c>
      <c r="E183" s="15" t="s">
        <v>1559</v>
      </c>
      <c r="F183" s="15" t="s">
        <v>1897</v>
      </c>
      <c r="G183" s="15" t="s">
        <v>3658</v>
      </c>
      <c r="H183" s="59" t="s">
        <v>52</v>
      </c>
      <c r="I183" s="15" t="s">
        <v>52</v>
      </c>
      <c r="J183" s="34" t="s">
        <v>3659</v>
      </c>
      <c r="K183" s="15" t="s">
        <v>122</v>
      </c>
      <c r="L183" s="15" t="s">
        <v>123</v>
      </c>
      <c r="M183" s="15" t="s">
        <v>16</v>
      </c>
      <c r="N183" s="15" t="s">
        <v>60</v>
      </c>
      <c r="O183" s="15" t="s">
        <v>1897</v>
      </c>
      <c r="P183" s="47" t="s">
        <v>52</v>
      </c>
      <c r="Q183" s="47" t="s">
        <v>52</v>
      </c>
      <c r="R183" s="47" t="s">
        <v>52</v>
      </c>
      <c r="S183" s="15" t="s">
        <v>52</v>
      </c>
      <c r="T183" s="27" t="s">
        <v>52</v>
      </c>
    </row>
    <row r="184" spans="2:20" s="43" customFormat="1" ht="60" x14ac:dyDescent="0.25">
      <c r="B184" s="34" t="s">
        <v>774</v>
      </c>
      <c r="C184" s="34">
        <v>511</v>
      </c>
      <c r="D184" s="15" t="s">
        <v>1385</v>
      </c>
      <c r="E184" s="15" t="s">
        <v>1560</v>
      </c>
      <c r="F184" s="15" t="s">
        <v>1897</v>
      </c>
      <c r="G184" s="15" t="s">
        <v>3658</v>
      </c>
      <c r="H184" s="59" t="s">
        <v>52</v>
      </c>
      <c r="I184" s="15" t="s">
        <v>52</v>
      </c>
      <c r="J184" s="34" t="s">
        <v>3659</v>
      </c>
      <c r="K184" s="15" t="s">
        <v>122</v>
      </c>
      <c r="L184" s="15" t="s">
        <v>123</v>
      </c>
      <c r="M184" s="15" t="s">
        <v>16</v>
      </c>
      <c r="N184" s="15" t="s">
        <v>60</v>
      </c>
      <c r="O184" s="15" t="s">
        <v>1897</v>
      </c>
      <c r="P184" s="47" t="s">
        <v>52</v>
      </c>
      <c r="Q184" s="47" t="s">
        <v>52</v>
      </c>
      <c r="R184" s="47" t="s">
        <v>52</v>
      </c>
      <c r="S184" s="15" t="s">
        <v>52</v>
      </c>
      <c r="T184" s="27" t="s">
        <v>52</v>
      </c>
    </row>
    <row r="185" spans="2:20" s="43" customFormat="1" ht="60" x14ac:dyDescent="0.25">
      <c r="B185" s="34" t="s">
        <v>774</v>
      </c>
      <c r="C185" s="34">
        <v>511</v>
      </c>
      <c r="D185" s="15" t="s">
        <v>1385</v>
      </c>
      <c r="E185" s="15" t="s">
        <v>1561</v>
      </c>
      <c r="F185" s="15" t="s">
        <v>1897</v>
      </c>
      <c r="G185" s="15" t="s">
        <v>3658</v>
      </c>
      <c r="H185" s="59" t="s">
        <v>52</v>
      </c>
      <c r="I185" s="15" t="s">
        <v>52</v>
      </c>
      <c r="J185" s="34" t="s">
        <v>3659</v>
      </c>
      <c r="K185" s="15" t="s">
        <v>122</v>
      </c>
      <c r="L185" s="15" t="s">
        <v>123</v>
      </c>
      <c r="M185" s="15" t="s">
        <v>16</v>
      </c>
      <c r="N185" s="15" t="s">
        <v>60</v>
      </c>
      <c r="O185" s="15" t="s">
        <v>1897</v>
      </c>
      <c r="P185" s="47" t="s">
        <v>52</v>
      </c>
      <c r="Q185" s="47" t="s">
        <v>52</v>
      </c>
      <c r="R185" s="47" t="s">
        <v>52</v>
      </c>
      <c r="S185" s="15" t="s">
        <v>52</v>
      </c>
      <c r="T185" s="27" t="s">
        <v>52</v>
      </c>
    </row>
    <row r="186" spans="2:20" s="43" customFormat="1" ht="60" x14ac:dyDescent="0.25">
      <c r="B186" s="34" t="s">
        <v>774</v>
      </c>
      <c r="C186" s="34">
        <v>511</v>
      </c>
      <c r="D186" s="15" t="s">
        <v>1385</v>
      </c>
      <c r="E186" s="15" t="s">
        <v>1562</v>
      </c>
      <c r="F186" s="15" t="s">
        <v>1897</v>
      </c>
      <c r="G186" s="15" t="s">
        <v>3658</v>
      </c>
      <c r="H186" s="59" t="s">
        <v>52</v>
      </c>
      <c r="I186" s="15" t="s">
        <v>52</v>
      </c>
      <c r="J186" s="34" t="s">
        <v>3659</v>
      </c>
      <c r="K186" s="15" t="s">
        <v>122</v>
      </c>
      <c r="L186" s="15" t="s">
        <v>123</v>
      </c>
      <c r="M186" s="15" t="s">
        <v>16</v>
      </c>
      <c r="N186" s="15" t="s">
        <v>60</v>
      </c>
      <c r="O186" s="15" t="s">
        <v>1897</v>
      </c>
      <c r="P186" s="47" t="s">
        <v>52</v>
      </c>
      <c r="Q186" s="47" t="s">
        <v>52</v>
      </c>
      <c r="R186" s="47" t="s">
        <v>52</v>
      </c>
      <c r="S186" s="15" t="s">
        <v>52</v>
      </c>
      <c r="T186" s="27" t="s">
        <v>52</v>
      </c>
    </row>
    <row r="187" spans="2:20" s="43" customFormat="1" ht="60" x14ac:dyDescent="0.25">
      <c r="B187" s="34" t="s">
        <v>774</v>
      </c>
      <c r="C187" s="34">
        <v>511</v>
      </c>
      <c r="D187" s="15" t="s">
        <v>1385</v>
      </c>
      <c r="E187" s="15" t="s">
        <v>1563</v>
      </c>
      <c r="F187" s="15" t="s">
        <v>1897</v>
      </c>
      <c r="G187" s="15" t="s">
        <v>3658</v>
      </c>
      <c r="H187" s="59" t="s">
        <v>52</v>
      </c>
      <c r="I187" s="15" t="s">
        <v>52</v>
      </c>
      <c r="J187" s="34" t="s">
        <v>3659</v>
      </c>
      <c r="K187" s="15" t="s">
        <v>122</v>
      </c>
      <c r="L187" s="15" t="s">
        <v>123</v>
      </c>
      <c r="M187" s="15" t="s">
        <v>16</v>
      </c>
      <c r="N187" s="15" t="s">
        <v>60</v>
      </c>
      <c r="O187" s="15" t="s">
        <v>1897</v>
      </c>
      <c r="P187" s="47" t="s">
        <v>52</v>
      </c>
      <c r="Q187" s="47" t="s">
        <v>52</v>
      </c>
      <c r="R187" s="47" t="s">
        <v>52</v>
      </c>
      <c r="S187" s="15" t="s">
        <v>52</v>
      </c>
      <c r="T187" s="27" t="s">
        <v>52</v>
      </c>
    </row>
    <row r="188" spans="2:20" s="43" customFormat="1" ht="60" x14ac:dyDescent="0.25">
      <c r="B188" s="34" t="s">
        <v>774</v>
      </c>
      <c r="C188" s="34">
        <v>511</v>
      </c>
      <c r="D188" s="15" t="s">
        <v>1385</v>
      </c>
      <c r="E188" s="15" t="s">
        <v>1564</v>
      </c>
      <c r="F188" s="15" t="s">
        <v>1897</v>
      </c>
      <c r="G188" s="15" t="s">
        <v>3658</v>
      </c>
      <c r="H188" s="59" t="s">
        <v>52</v>
      </c>
      <c r="I188" s="15" t="s">
        <v>52</v>
      </c>
      <c r="J188" s="34" t="s">
        <v>3659</v>
      </c>
      <c r="K188" s="15" t="s">
        <v>122</v>
      </c>
      <c r="L188" s="15" t="s">
        <v>123</v>
      </c>
      <c r="M188" s="15" t="s">
        <v>16</v>
      </c>
      <c r="N188" s="15" t="s">
        <v>60</v>
      </c>
      <c r="O188" s="15" t="s">
        <v>1897</v>
      </c>
      <c r="P188" s="47" t="s">
        <v>52</v>
      </c>
      <c r="Q188" s="47" t="s">
        <v>52</v>
      </c>
      <c r="R188" s="47" t="s">
        <v>52</v>
      </c>
      <c r="S188" s="15" t="s">
        <v>52</v>
      </c>
      <c r="T188" s="27" t="s">
        <v>52</v>
      </c>
    </row>
    <row r="189" spans="2:20" s="43" customFormat="1" ht="60" x14ac:dyDescent="0.25">
      <c r="B189" s="34" t="s">
        <v>774</v>
      </c>
      <c r="C189" s="34">
        <v>511</v>
      </c>
      <c r="D189" s="15" t="s">
        <v>1385</v>
      </c>
      <c r="E189" s="15" t="s">
        <v>1565</v>
      </c>
      <c r="F189" s="15" t="s">
        <v>1897</v>
      </c>
      <c r="G189" s="15" t="s">
        <v>3658</v>
      </c>
      <c r="H189" s="59" t="s">
        <v>52</v>
      </c>
      <c r="I189" s="15" t="s">
        <v>52</v>
      </c>
      <c r="J189" s="34" t="s">
        <v>3659</v>
      </c>
      <c r="K189" s="15" t="s">
        <v>122</v>
      </c>
      <c r="L189" s="15" t="s">
        <v>123</v>
      </c>
      <c r="M189" s="15" t="s">
        <v>16</v>
      </c>
      <c r="N189" s="15" t="s">
        <v>60</v>
      </c>
      <c r="O189" s="15" t="s">
        <v>1897</v>
      </c>
      <c r="P189" s="47" t="s">
        <v>52</v>
      </c>
      <c r="Q189" s="47" t="s">
        <v>52</v>
      </c>
      <c r="R189" s="47" t="s">
        <v>52</v>
      </c>
      <c r="S189" s="15" t="s">
        <v>52</v>
      </c>
      <c r="T189" s="27" t="s">
        <v>52</v>
      </c>
    </row>
    <row r="190" spans="2:20" s="43" customFormat="1" ht="60" x14ac:dyDescent="0.25">
      <c r="B190" s="34" t="s">
        <v>774</v>
      </c>
      <c r="C190" s="34">
        <v>511</v>
      </c>
      <c r="D190" s="15" t="s">
        <v>1385</v>
      </c>
      <c r="E190" s="15" t="s">
        <v>1566</v>
      </c>
      <c r="F190" s="15" t="s">
        <v>1897</v>
      </c>
      <c r="G190" s="15" t="s">
        <v>3658</v>
      </c>
      <c r="H190" s="59" t="s">
        <v>52</v>
      </c>
      <c r="I190" s="15" t="s">
        <v>52</v>
      </c>
      <c r="J190" s="34" t="s">
        <v>3659</v>
      </c>
      <c r="K190" s="15" t="s">
        <v>122</v>
      </c>
      <c r="L190" s="15" t="s">
        <v>123</v>
      </c>
      <c r="M190" s="15" t="s">
        <v>16</v>
      </c>
      <c r="N190" s="15" t="s">
        <v>60</v>
      </c>
      <c r="O190" s="15" t="s">
        <v>1897</v>
      </c>
      <c r="P190" s="47" t="s">
        <v>52</v>
      </c>
      <c r="Q190" s="47" t="s">
        <v>52</v>
      </c>
      <c r="R190" s="47" t="s">
        <v>52</v>
      </c>
      <c r="S190" s="15" t="s">
        <v>52</v>
      </c>
      <c r="T190" s="27" t="s">
        <v>52</v>
      </c>
    </row>
    <row r="191" spans="2:20" s="43" customFormat="1" ht="60" x14ac:dyDescent="0.25">
      <c r="B191" s="34" t="s">
        <v>774</v>
      </c>
      <c r="C191" s="34">
        <v>511</v>
      </c>
      <c r="D191" s="15" t="s">
        <v>1385</v>
      </c>
      <c r="E191" s="15" t="s">
        <v>1567</v>
      </c>
      <c r="F191" s="15" t="s">
        <v>1897</v>
      </c>
      <c r="G191" s="15" t="s">
        <v>3658</v>
      </c>
      <c r="H191" s="59" t="s">
        <v>52</v>
      </c>
      <c r="I191" s="15" t="s">
        <v>52</v>
      </c>
      <c r="J191" s="34" t="s">
        <v>3659</v>
      </c>
      <c r="K191" s="15" t="s">
        <v>122</v>
      </c>
      <c r="L191" s="15" t="s">
        <v>123</v>
      </c>
      <c r="M191" s="15" t="s">
        <v>16</v>
      </c>
      <c r="N191" s="15" t="s">
        <v>60</v>
      </c>
      <c r="O191" s="15" t="s">
        <v>1897</v>
      </c>
      <c r="P191" s="47" t="s">
        <v>52</v>
      </c>
      <c r="Q191" s="47" t="s">
        <v>52</v>
      </c>
      <c r="R191" s="47" t="s">
        <v>52</v>
      </c>
      <c r="S191" s="15" t="s">
        <v>52</v>
      </c>
      <c r="T191" s="27" t="s">
        <v>52</v>
      </c>
    </row>
    <row r="192" spans="2:20" s="43" customFormat="1" ht="60" x14ac:dyDescent="0.25">
      <c r="B192" s="34" t="s">
        <v>774</v>
      </c>
      <c r="C192" s="34">
        <v>511</v>
      </c>
      <c r="D192" s="15" t="s">
        <v>1385</v>
      </c>
      <c r="E192" s="15" t="s">
        <v>1568</v>
      </c>
      <c r="F192" s="15" t="s">
        <v>1897</v>
      </c>
      <c r="G192" s="15" t="s">
        <v>3658</v>
      </c>
      <c r="H192" s="59" t="s">
        <v>52</v>
      </c>
      <c r="I192" s="15" t="s">
        <v>52</v>
      </c>
      <c r="J192" s="34" t="s">
        <v>3659</v>
      </c>
      <c r="K192" s="15" t="s">
        <v>122</v>
      </c>
      <c r="L192" s="15" t="s">
        <v>123</v>
      </c>
      <c r="M192" s="15" t="s">
        <v>16</v>
      </c>
      <c r="N192" s="15" t="s">
        <v>60</v>
      </c>
      <c r="O192" s="15" t="s">
        <v>1897</v>
      </c>
      <c r="P192" s="47" t="s">
        <v>52</v>
      </c>
      <c r="Q192" s="47" t="s">
        <v>52</v>
      </c>
      <c r="R192" s="47" t="s">
        <v>52</v>
      </c>
      <c r="S192" s="15" t="s">
        <v>52</v>
      </c>
      <c r="T192" s="27" t="s">
        <v>52</v>
      </c>
    </row>
    <row r="193" spans="2:20" s="43" customFormat="1" ht="60" x14ac:dyDescent="0.25">
      <c r="B193" s="34" t="s">
        <v>774</v>
      </c>
      <c r="C193" s="34">
        <v>511</v>
      </c>
      <c r="D193" s="15" t="s">
        <v>1385</v>
      </c>
      <c r="E193" s="15" t="s">
        <v>1569</v>
      </c>
      <c r="F193" s="15" t="s">
        <v>1897</v>
      </c>
      <c r="G193" s="15" t="s">
        <v>3658</v>
      </c>
      <c r="H193" s="59" t="s">
        <v>52</v>
      </c>
      <c r="I193" s="15" t="s">
        <v>52</v>
      </c>
      <c r="J193" s="34" t="s">
        <v>3659</v>
      </c>
      <c r="K193" s="15" t="s">
        <v>122</v>
      </c>
      <c r="L193" s="15" t="s">
        <v>123</v>
      </c>
      <c r="M193" s="15" t="s">
        <v>16</v>
      </c>
      <c r="N193" s="15" t="s">
        <v>60</v>
      </c>
      <c r="O193" s="15" t="s">
        <v>1897</v>
      </c>
      <c r="P193" s="47" t="s">
        <v>52</v>
      </c>
      <c r="Q193" s="47" t="s">
        <v>52</v>
      </c>
      <c r="R193" s="47" t="s">
        <v>52</v>
      </c>
      <c r="S193" s="15" t="s">
        <v>52</v>
      </c>
      <c r="T193" s="27" t="s">
        <v>52</v>
      </c>
    </row>
    <row r="194" spans="2:20" s="43" customFormat="1" ht="60" x14ac:dyDescent="0.25">
      <c r="B194" s="34" t="s">
        <v>774</v>
      </c>
      <c r="C194" s="34">
        <v>511</v>
      </c>
      <c r="D194" s="15" t="s">
        <v>1385</v>
      </c>
      <c r="E194" s="15" t="s">
        <v>1570</v>
      </c>
      <c r="F194" s="15" t="s">
        <v>1897</v>
      </c>
      <c r="G194" s="15" t="s">
        <v>3658</v>
      </c>
      <c r="H194" s="59" t="s">
        <v>52</v>
      </c>
      <c r="I194" s="15" t="s">
        <v>52</v>
      </c>
      <c r="J194" s="34" t="s">
        <v>3659</v>
      </c>
      <c r="K194" s="15" t="s">
        <v>122</v>
      </c>
      <c r="L194" s="15" t="s">
        <v>123</v>
      </c>
      <c r="M194" s="15" t="s">
        <v>16</v>
      </c>
      <c r="N194" s="15" t="s">
        <v>60</v>
      </c>
      <c r="O194" s="15" t="s">
        <v>1897</v>
      </c>
      <c r="P194" s="47" t="s">
        <v>52</v>
      </c>
      <c r="Q194" s="47" t="s">
        <v>52</v>
      </c>
      <c r="R194" s="47" t="s">
        <v>52</v>
      </c>
      <c r="S194" s="15" t="s">
        <v>52</v>
      </c>
      <c r="T194" s="27" t="s">
        <v>52</v>
      </c>
    </row>
    <row r="195" spans="2:20" s="43" customFormat="1" ht="60" x14ac:dyDescent="0.25">
      <c r="B195" s="34" t="s">
        <v>774</v>
      </c>
      <c r="C195" s="34">
        <v>511</v>
      </c>
      <c r="D195" s="15" t="s">
        <v>1385</v>
      </c>
      <c r="E195" s="15" t="s">
        <v>1571</v>
      </c>
      <c r="F195" s="15" t="s">
        <v>1897</v>
      </c>
      <c r="G195" s="15" t="s">
        <v>3658</v>
      </c>
      <c r="H195" s="141" t="s">
        <v>52</v>
      </c>
      <c r="I195" s="15" t="s">
        <v>52</v>
      </c>
      <c r="J195" s="34" t="s">
        <v>3659</v>
      </c>
      <c r="K195" s="15" t="s">
        <v>122</v>
      </c>
      <c r="L195" s="15" t="s">
        <v>123</v>
      </c>
      <c r="M195" s="15" t="s">
        <v>16</v>
      </c>
      <c r="N195" s="15" t="s">
        <v>60</v>
      </c>
      <c r="O195" s="15" t="s">
        <v>1897</v>
      </c>
      <c r="P195" s="50" t="s">
        <v>52</v>
      </c>
      <c r="Q195" s="50" t="s">
        <v>52</v>
      </c>
      <c r="R195" s="50" t="s">
        <v>52</v>
      </c>
      <c r="S195" s="15" t="s">
        <v>52</v>
      </c>
      <c r="T195" s="27" t="s">
        <v>52</v>
      </c>
    </row>
    <row r="196" spans="2:20" s="43" customFormat="1" ht="60" x14ac:dyDescent="0.25">
      <c r="B196" s="34" t="s">
        <v>774</v>
      </c>
      <c r="C196" s="34">
        <v>511</v>
      </c>
      <c r="D196" s="15" t="s">
        <v>1385</v>
      </c>
      <c r="E196" s="15" t="s">
        <v>1572</v>
      </c>
      <c r="F196" s="15" t="s">
        <v>1897</v>
      </c>
      <c r="G196" s="15" t="s">
        <v>3658</v>
      </c>
      <c r="H196" s="59" t="s">
        <v>52</v>
      </c>
      <c r="I196" s="15" t="s">
        <v>52</v>
      </c>
      <c r="J196" s="34" t="s">
        <v>3659</v>
      </c>
      <c r="K196" s="15" t="s">
        <v>122</v>
      </c>
      <c r="L196" s="15" t="s">
        <v>123</v>
      </c>
      <c r="M196" s="15" t="s">
        <v>16</v>
      </c>
      <c r="N196" s="15" t="s">
        <v>60</v>
      </c>
      <c r="O196" s="15" t="s">
        <v>1897</v>
      </c>
      <c r="P196" s="47" t="s">
        <v>52</v>
      </c>
      <c r="Q196" s="47" t="s">
        <v>52</v>
      </c>
      <c r="R196" s="47" t="s">
        <v>52</v>
      </c>
      <c r="S196" s="15" t="s">
        <v>52</v>
      </c>
      <c r="T196" s="27" t="s">
        <v>52</v>
      </c>
    </row>
    <row r="197" spans="2:20" s="43" customFormat="1" ht="60" x14ac:dyDescent="0.25">
      <c r="B197" s="34" t="s">
        <v>774</v>
      </c>
      <c r="C197" s="34">
        <v>511</v>
      </c>
      <c r="D197" s="15" t="s">
        <v>1385</v>
      </c>
      <c r="E197" s="15" t="s">
        <v>1573</v>
      </c>
      <c r="F197" s="15" t="s">
        <v>1897</v>
      </c>
      <c r="G197" s="15" t="s">
        <v>3658</v>
      </c>
      <c r="H197" s="59" t="s">
        <v>52</v>
      </c>
      <c r="I197" s="15" t="s">
        <v>52</v>
      </c>
      <c r="J197" s="34" t="s">
        <v>3659</v>
      </c>
      <c r="K197" s="15" t="s">
        <v>122</v>
      </c>
      <c r="L197" s="15" t="s">
        <v>123</v>
      </c>
      <c r="M197" s="15" t="s">
        <v>16</v>
      </c>
      <c r="N197" s="15" t="s">
        <v>60</v>
      </c>
      <c r="O197" s="15" t="s">
        <v>1897</v>
      </c>
      <c r="P197" s="47" t="s">
        <v>52</v>
      </c>
      <c r="Q197" s="47" t="s">
        <v>52</v>
      </c>
      <c r="R197" s="47" t="s">
        <v>52</v>
      </c>
      <c r="S197" s="15" t="s">
        <v>52</v>
      </c>
      <c r="T197" s="27" t="s">
        <v>52</v>
      </c>
    </row>
    <row r="198" spans="2:20" s="43" customFormat="1" ht="60" x14ac:dyDescent="0.25">
      <c r="B198" s="34" t="s">
        <v>774</v>
      </c>
      <c r="C198" s="34">
        <v>511</v>
      </c>
      <c r="D198" s="15" t="s">
        <v>1385</v>
      </c>
      <c r="E198" s="15" t="s">
        <v>1574</v>
      </c>
      <c r="F198" s="15" t="s">
        <v>1897</v>
      </c>
      <c r="G198" s="15" t="s">
        <v>3658</v>
      </c>
      <c r="H198" s="59" t="s">
        <v>52</v>
      </c>
      <c r="I198" s="15" t="s">
        <v>52</v>
      </c>
      <c r="J198" s="34" t="s">
        <v>3659</v>
      </c>
      <c r="K198" s="15" t="s">
        <v>122</v>
      </c>
      <c r="L198" s="15" t="s">
        <v>123</v>
      </c>
      <c r="M198" s="15" t="s">
        <v>16</v>
      </c>
      <c r="N198" s="15" t="s">
        <v>60</v>
      </c>
      <c r="O198" s="15" t="s">
        <v>1897</v>
      </c>
      <c r="P198" s="47" t="s">
        <v>52</v>
      </c>
      <c r="Q198" s="47" t="s">
        <v>52</v>
      </c>
      <c r="R198" s="47" t="s">
        <v>52</v>
      </c>
      <c r="S198" s="15" t="s">
        <v>52</v>
      </c>
      <c r="T198" s="27" t="s">
        <v>52</v>
      </c>
    </row>
    <row r="199" spans="2:20" s="43" customFormat="1" ht="60" x14ac:dyDescent="0.25">
      <c r="B199" s="34" t="s">
        <v>774</v>
      </c>
      <c r="C199" s="34">
        <v>511</v>
      </c>
      <c r="D199" s="15" t="s">
        <v>1385</v>
      </c>
      <c r="E199" s="15" t="s">
        <v>1575</v>
      </c>
      <c r="F199" s="15" t="s">
        <v>1897</v>
      </c>
      <c r="G199" s="15" t="s">
        <v>3658</v>
      </c>
      <c r="H199" s="59" t="s">
        <v>52</v>
      </c>
      <c r="I199" s="15" t="s">
        <v>52</v>
      </c>
      <c r="J199" s="34" t="s">
        <v>3659</v>
      </c>
      <c r="K199" s="15" t="s">
        <v>122</v>
      </c>
      <c r="L199" s="15" t="s">
        <v>123</v>
      </c>
      <c r="M199" s="15" t="s">
        <v>16</v>
      </c>
      <c r="N199" s="15" t="s">
        <v>60</v>
      </c>
      <c r="O199" s="15" t="s">
        <v>1897</v>
      </c>
      <c r="P199" s="47" t="s">
        <v>52</v>
      </c>
      <c r="Q199" s="47" t="s">
        <v>52</v>
      </c>
      <c r="R199" s="47" t="s">
        <v>52</v>
      </c>
      <c r="S199" s="15" t="s">
        <v>52</v>
      </c>
      <c r="T199" s="27" t="s">
        <v>52</v>
      </c>
    </row>
    <row r="200" spans="2:20" s="43" customFormat="1" ht="60" x14ac:dyDescent="0.25">
      <c r="B200" s="34" t="s">
        <v>774</v>
      </c>
      <c r="C200" s="34">
        <v>511</v>
      </c>
      <c r="D200" s="15" t="s">
        <v>1385</v>
      </c>
      <c r="E200" s="15" t="s">
        <v>1576</v>
      </c>
      <c r="F200" s="15" t="s">
        <v>1897</v>
      </c>
      <c r="G200" s="15" t="s">
        <v>3658</v>
      </c>
      <c r="H200" s="59" t="s">
        <v>52</v>
      </c>
      <c r="I200" s="15" t="s">
        <v>52</v>
      </c>
      <c r="J200" s="34" t="s">
        <v>3659</v>
      </c>
      <c r="K200" s="15" t="s">
        <v>122</v>
      </c>
      <c r="L200" s="15" t="s">
        <v>123</v>
      </c>
      <c r="M200" s="15" t="s">
        <v>16</v>
      </c>
      <c r="N200" s="15" t="s">
        <v>60</v>
      </c>
      <c r="O200" s="15" t="s">
        <v>1897</v>
      </c>
      <c r="P200" s="47" t="s">
        <v>52</v>
      </c>
      <c r="Q200" s="47" t="s">
        <v>52</v>
      </c>
      <c r="R200" s="47" t="s">
        <v>52</v>
      </c>
      <c r="S200" s="15" t="s">
        <v>52</v>
      </c>
      <c r="T200" s="27" t="s">
        <v>52</v>
      </c>
    </row>
    <row r="201" spans="2:20" s="43" customFormat="1" ht="60" x14ac:dyDescent="0.25">
      <c r="B201" s="34" t="s">
        <v>774</v>
      </c>
      <c r="C201" s="34">
        <v>511</v>
      </c>
      <c r="D201" s="15" t="s">
        <v>1385</v>
      </c>
      <c r="E201" s="15" t="s">
        <v>1577</v>
      </c>
      <c r="F201" s="15" t="s">
        <v>1897</v>
      </c>
      <c r="G201" s="15" t="s">
        <v>3658</v>
      </c>
      <c r="H201" s="59" t="s">
        <v>52</v>
      </c>
      <c r="I201" s="15" t="s">
        <v>52</v>
      </c>
      <c r="J201" s="34" t="s">
        <v>3659</v>
      </c>
      <c r="K201" s="15" t="s">
        <v>122</v>
      </c>
      <c r="L201" s="15" t="s">
        <v>123</v>
      </c>
      <c r="M201" s="15" t="s">
        <v>16</v>
      </c>
      <c r="N201" s="15" t="s">
        <v>60</v>
      </c>
      <c r="O201" s="15" t="s">
        <v>1897</v>
      </c>
      <c r="P201" s="47" t="s">
        <v>52</v>
      </c>
      <c r="Q201" s="47" t="s">
        <v>52</v>
      </c>
      <c r="R201" s="47" t="s">
        <v>52</v>
      </c>
      <c r="S201" s="15" t="s">
        <v>52</v>
      </c>
      <c r="T201" s="27" t="s">
        <v>52</v>
      </c>
    </row>
    <row r="202" spans="2:20" s="43" customFormat="1" ht="60" x14ac:dyDescent="0.25">
      <c r="B202" s="34" t="s">
        <v>774</v>
      </c>
      <c r="C202" s="34">
        <v>511</v>
      </c>
      <c r="D202" s="15" t="s">
        <v>1385</v>
      </c>
      <c r="E202" s="15" t="s">
        <v>1578</v>
      </c>
      <c r="F202" s="15" t="s">
        <v>1897</v>
      </c>
      <c r="G202" s="15" t="s">
        <v>3658</v>
      </c>
      <c r="H202" s="59" t="s">
        <v>52</v>
      </c>
      <c r="I202" s="15" t="s">
        <v>52</v>
      </c>
      <c r="J202" s="34" t="s">
        <v>3659</v>
      </c>
      <c r="K202" s="15" t="s">
        <v>122</v>
      </c>
      <c r="L202" s="15" t="s">
        <v>123</v>
      </c>
      <c r="M202" s="15" t="s">
        <v>16</v>
      </c>
      <c r="N202" s="15" t="s">
        <v>60</v>
      </c>
      <c r="O202" s="15" t="s">
        <v>1897</v>
      </c>
      <c r="P202" s="47" t="s">
        <v>52</v>
      </c>
      <c r="Q202" s="47" t="s">
        <v>52</v>
      </c>
      <c r="R202" s="47" t="s">
        <v>52</v>
      </c>
      <c r="S202" s="15" t="s">
        <v>52</v>
      </c>
      <c r="T202" s="27" t="s">
        <v>52</v>
      </c>
    </row>
    <row r="203" spans="2:20" s="43" customFormat="1" ht="60" x14ac:dyDescent="0.25">
      <c r="B203" s="34" t="s">
        <v>774</v>
      </c>
      <c r="C203" s="34">
        <v>511</v>
      </c>
      <c r="D203" s="15" t="s">
        <v>1385</v>
      </c>
      <c r="E203" s="15" t="s">
        <v>1579</v>
      </c>
      <c r="F203" s="15" t="s">
        <v>1897</v>
      </c>
      <c r="G203" s="15" t="s">
        <v>3658</v>
      </c>
      <c r="H203" s="59" t="s">
        <v>52</v>
      </c>
      <c r="I203" s="15" t="s">
        <v>52</v>
      </c>
      <c r="J203" s="34" t="s">
        <v>3659</v>
      </c>
      <c r="K203" s="15" t="s">
        <v>122</v>
      </c>
      <c r="L203" s="15" t="s">
        <v>123</v>
      </c>
      <c r="M203" s="15" t="s">
        <v>16</v>
      </c>
      <c r="N203" s="15" t="s">
        <v>60</v>
      </c>
      <c r="O203" s="15" t="s">
        <v>1897</v>
      </c>
      <c r="P203" s="47" t="s">
        <v>52</v>
      </c>
      <c r="Q203" s="47" t="s">
        <v>52</v>
      </c>
      <c r="R203" s="47" t="s">
        <v>52</v>
      </c>
      <c r="S203" s="15" t="s">
        <v>52</v>
      </c>
      <c r="T203" s="27" t="s">
        <v>52</v>
      </c>
    </row>
    <row r="204" spans="2:20" s="43" customFormat="1" ht="60" x14ac:dyDescent="0.25">
      <c r="B204" s="34" t="s">
        <v>774</v>
      </c>
      <c r="C204" s="34">
        <v>511</v>
      </c>
      <c r="D204" s="15" t="s">
        <v>1385</v>
      </c>
      <c r="E204" s="15" t="s">
        <v>1580</v>
      </c>
      <c r="F204" s="15" t="s">
        <v>1897</v>
      </c>
      <c r="G204" s="15" t="s">
        <v>3658</v>
      </c>
      <c r="H204" s="59" t="s">
        <v>52</v>
      </c>
      <c r="I204" s="15" t="s">
        <v>52</v>
      </c>
      <c r="J204" s="34" t="s">
        <v>3659</v>
      </c>
      <c r="K204" s="15" t="s">
        <v>122</v>
      </c>
      <c r="L204" s="15" t="s">
        <v>123</v>
      </c>
      <c r="M204" s="15" t="s">
        <v>16</v>
      </c>
      <c r="N204" s="15" t="s">
        <v>60</v>
      </c>
      <c r="O204" s="15" t="s">
        <v>1897</v>
      </c>
      <c r="P204" s="47" t="s">
        <v>52</v>
      </c>
      <c r="Q204" s="47" t="s">
        <v>52</v>
      </c>
      <c r="R204" s="47" t="s">
        <v>52</v>
      </c>
      <c r="S204" s="15" t="s">
        <v>52</v>
      </c>
      <c r="T204" s="27" t="s">
        <v>52</v>
      </c>
    </row>
    <row r="205" spans="2:20" s="43" customFormat="1" ht="60" x14ac:dyDescent="0.25">
      <c r="B205" s="34" t="s">
        <v>774</v>
      </c>
      <c r="C205" s="34">
        <v>511</v>
      </c>
      <c r="D205" s="15" t="s">
        <v>1385</v>
      </c>
      <c r="E205" s="15" t="s">
        <v>1581</v>
      </c>
      <c r="F205" s="15" t="s">
        <v>1897</v>
      </c>
      <c r="G205" s="15" t="s">
        <v>3658</v>
      </c>
      <c r="H205" s="59" t="s">
        <v>52</v>
      </c>
      <c r="I205" s="15" t="s">
        <v>52</v>
      </c>
      <c r="J205" s="34" t="s">
        <v>3659</v>
      </c>
      <c r="K205" s="15" t="s">
        <v>122</v>
      </c>
      <c r="L205" s="15" t="s">
        <v>123</v>
      </c>
      <c r="M205" s="15" t="s">
        <v>16</v>
      </c>
      <c r="N205" s="15" t="s">
        <v>60</v>
      </c>
      <c r="O205" s="15" t="s">
        <v>1897</v>
      </c>
      <c r="P205" s="47" t="s">
        <v>52</v>
      </c>
      <c r="Q205" s="47" t="s">
        <v>52</v>
      </c>
      <c r="R205" s="47" t="s">
        <v>52</v>
      </c>
      <c r="S205" s="15" t="s">
        <v>52</v>
      </c>
      <c r="T205" s="27" t="s">
        <v>52</v>
      </c>
    </row>
    <row r="206" spans="2:20" s="43" customFormat="1" ht="60" x14ac:dyDescent="0.25">
      <c r="B206" s="34" t="s">
        <v>774</v>
      </c>
      <c r="C206" s="34">
        <v>511</v>
      </c>
      <c r="D206" s="15" t="s">
        <v>1385</v>
      </c>
      <c r="E206" s="15" t="s">
        <v>1582</v>
      </c>
      <c r="F206" s="15" t="s">
        <v>1897</v>
      </c>
      <c r="G206" s="15" t="s">
        <v>3658</v>
      </c>
      <c r="H206" s="59" t="s">
        <v>52</v>
      </c>
      <c r="I206" s="15" t="s">
        <v>52</v>
      </c>
      <c r="J206" s="34" t="s">
        <v>3659</v>
      </c>
      <c r="K206" s="15" t="s">
        <v>122</v>
      </c>
      <c r="L206" s="15" t="s">
        <v>123</v>
      </c>
      <c r="M206" s="15" t="s">
        <v>16</v>
      </c>
      <c r="N206" s="15" t="s">
        <v>60</v>
      </c>
      <c r="O206" s="15" t="s">
        <v>1897</v>
      </c>
      <c r="P206" s="47" t="s">
        <v>52</v>
      </c>
      <c r="Q206" s="47" t="s">
        <v>52</v>
      </c>
      <c r="R206" s="47" t="s">
        <v>52</v>
      </c>
      <c r="S206" s="15" t="s">
        <v>52</v>
      </c>
      <c r="T206" s="27" t="s">
        <v>52</v>
      </c>
    </row>
    <row r="207" spans="2:20" s="43" customFormat="1" ht="60" x14ac:dyDescent="0.25">
      <c r="B207" s="34" t="s">
        <v>774</v>
      </c>
      <c r="C207" s="34">
        <v>511</v>
      </c>
      <c r="D207" s="15" t="s">
        <v>1385</v>
      </c>
      <c r="E207" s="15" t="s">
        <v>1583</v>
      </c>
      <c r="F207" s="15" t="s">
        <v>1897</v>
      </c>
      <c r="G207" s="15" t="s">
        <v>3658</v>
      </c>
      <c r="H207" s="59" t="s">
        <v>52</v>
      </c>
      <c r="I207" s="15" t="s">
        <v>52</v>
      </c>
      <c r="J207" s="34" t="s">
        <v>3659</v>
      </c>
      <c r="K207" s="15" t="s">
        <v>122</v>
      </c>
      <c r="L207" s="15" t="s">
        <v>123</v>
      </c>
      <c r="M207" s="15" t="s">
        <v>16</v>
      </c>
      <c r="N207" s="15" t="s">
        <v>60</v>
      </c>
      <c r="O207" s="15" t="s">
        <v>1897</v>
      </c>
      <c r="P207" s="47" t="s">
        <v>52</v>
      </c>
      <c r="Q207" s="47" t="s">
        <v>52</v>
      </c>
      <c r="R207" s="47" t="s">
        <v>52</v>
      </c>
      <c r="S207" s="15" t="s">
        <v>52</v>
      </c>
      <c r="T207" s="27" t="s">
        <v>52</v>
      </c>
    </row>
    <row r="208" spans="2:20" s="43" customFormat="1" ht="60" x14ac:dyDescent="0.25">
      <c r="B208" s="34" t="s">
        <v>774</v>
      </c>
      <c r="C208" s="34">
        <v>511</v>
      </c>
      <c r="D208" s="15" t="s">
        <v>1385</v>
      </c>
      <c r="E208" s="15" t="s">
        <v>1584</v>
      </c>
      <c r="F208" s="15" t="s">
        <v>1897</v>
      </c>
      <c r="G208" s="15" t="s">
        <v>3658</v>
      </c>
      <c r="H208" s="59" t="s">
        <v>52</v>
      </c>
      <c r="I208" s="15" t="s">
        <v>52</v>
      </c>
      <c r="J208" s="34" t="s">
        <v>3659</v>
      </c>
      <c r="K208" s="15" t="s">
        <v>122</v>
      </c>
      <c r="L208" s="15" t="s">
        <v>123</v>
      </c>
      <c r="M208" s="15" t="s">
        <v>16</v>
      </c>
      <c r="N208" s="15" t="s">
        <v>60</v>
      </c>
      <c r="O208" s="15" t="s">
        <v>1897</v>
      </c>
      <c r="P208" s="47" t="s">
        <v>52</v>
      </c>
      <c r="Q208" s="47" t="s">
        <v>52</v>
      </c>
      <c r="R208" s="47" t="s">
        <v>52</v>
      </c>
      <c r="S208" s="15" t="s">
        <v>52</v>
      </c>
      <c r="T208" s="27" t="s">
        <v>52</v>
      </c>
    </row>
    <row r="209" spans="2:20" s="43" customFormat="1" ht="60" x14ac:dyDescent="0.25">
      <c r="B209" s="34" t="s">
        <v>774</v>
      </c>
      <c r="C209" s="34">
        <v>511</v>
      </c>
      <c r="D209" s="15" t="s">
        <v>1385</v>
      </c>
      <c r="E209" s="15" t="s">
        <v>1585</v>
      </c>
      <c r="F209" s="15" t="s">
        <v>1897</v>
      </c>
      <c r="G209" s="15" t="s">
        <v>3658</v>
      </c>
      <c r="H209" s="141" t="s">
        <v>52</v>
      </c>
      <c r="I209" s="15" t="s">
        <v>52</v>
      </c>
      <c r="J209" s="34" t="s">
        <v>3659</v>
      </c>
      <c r="K209" s="15" t="s">
        <v>122</v>
      </c>
      <c r="L209" s="15" t="s">
        <v>123</v>
      </c>
      <c r="M209" s="15" t="s">
        <v>16</v>
      </c>
      <c r="N209" s="15" t="s">
        <v>60</v>
      </c>
      <c r="O209" s="15" t="s">
        <v>1897</v>
      </c>
      <c r="P209" s="50" t="s">
        <v>52</v>
      </c>
      <c r="Q209" s="50" t="s">
        <v>52</v>
      </c>
      <c r="R209" s="50" t="s">
        <v>52</v>
      </c>
      <c r="S209" s="15" t="s">
        <v>52</v>
      </c>
      <c r="T209" s="27" t="s">
        <v>52</v>
      </c>
    </row>
    <row r="210" spans="2:20" s="43" customFormat="1" ht="60" x14ac:dyDescent="0.25">
      <c r="B210" s="34" t="s">
        <v>774</v>
      </c>
      <c r="C210" s="34">
        <v>511</v>
      </c>
      <c r="D210" s="15" t="s">
        <v>1385</v>
      </c>
      <c r="E210" s="15" t="s">
        <v>1586</v>
      </c>
      <c r="F210" s="15" t="s">
        <v>1897</v>
      </c>
      <c r="G210" s="15" t="s">
        <v>3658</v>
      </c>
      <c r="H210" s="59" t="s">
        <v>52</v>
      </c>
      <c r="I210" s="15" t="s">
        <v>52</v>
      </c>
      <c r="J210" s="34" t="s">
        <v>3659</v>
      </c>
      <c r="K210" s="15" t="s">
        <v>122</v>
      </c>
      <c r="L210" s="15" t="s">
        <v>123</v>
      </c>
      <c r="M210" s="15" t="s">
        <v>16</v>
      </c>
      <c r="N210" s="15" t="s">
        <v>60</v>
      </c>
      <c r="O210" s="15" t="s">
        <v>1897</v>
      </c>
      <c r="P210" s="47" t="s">
        <v>52</v>
      </c>
      <c r="Q210" s="47" t="s">
        <v>52</v>
      </c>
      <c r="R210" s="47" t="s">
        <v>52</v>
      </c>
      <c r="S210" s="15" t="s">
        <v>52</v>
      </c>
      <c r="T210" s="27" t="s">
        <v>52</v>
      </c>
    </row>
    <row r="211" spans="2:20" s="43" customFormat="1" ht="60" x14ac:dyDescent="0.25">
      <c r="B211" s="34" t="s">
        <v>774</v>
      </c>
      <c r="C211" s="34">
        <v>511</v>
      </c>
      <c r="D211" s="15" t="s">
        <v>1385</v>
      </c>
      <c r="E211" s="15" t="s">
        <v>1587</v>
      </c>
      <c r="F211" s="15" t="s">
        <v>1897</v>
      </c>
      <c r="G211" s="15" t="s">
        <v>3658</v>
      </c>
      <c r="H211" s="59" t="s">
        <v>52</v>
      </c>
      <c r="I211" s="15" t="s">
        <v>52</v>
      </c>
      <c r="J211" s="34" t="s">
        <v>3659</v>
      </c>
      <c r="K211" s="15" t="s">
        <v>122</v>
      </c>
      <c r="L211" s="15" t="s">
        <v>123</v>
      </c>
      <c r="M211" s="15" t="s">
        <v>16</v>
      </c>
      <c r="N211" s="15" t="s">
        <v>60</v>
      </c>
      <c r="O211" s="15" t="s">
        <v>1897</v>
      </c>
      <c r="P211" s="47" t="s">
        <v>52</v>
      </c>
      <c r="Q211" s="47" t="s">
        <v>52</v>
      </c>
      <c r="R211" s="47" t="s">
        <v>52</v>
      </c>
      <c r="S211" s="15" t="s">
        <v>52</v>
      </c>
      <c r="T211" s="27" t="s">
        <v>52</v>
      </c>
    </row>
    <row r="212" spans="2:20" s="156" customFormat="1" ht="60" x14ac:dyDescent="0.25">
      <c r="B212" s="144" t="s">
        <v>774</v>
      </c>
      <c r="C212" s="144">
        <v>511</v>
      </c>
      <c r="D212" s="146" t="s">
        <v>1385</v>
      </c>
      <c r="E212" s="146" t="s">
        <v>1588</v>
      </c>
      <c r="F212" s="146" t="s">
        <v>1897</v>
      </c>
      <c r="G212" s="160" t="s">
        <v>3658</v>
      </c>
      <c r="H212" s="160" t="s">
        <v>52</v>
      </c>
      <c r="I212" s="146" t="s">
        <v>52</v>
      </c>
      <c r="J212" s="144" t="s">
        <v>3659</v>
      </c>
      <c r="K212" s="146" t="s">
        <v>122</v>
      </c>
      <c r="L212" s="146" t="s">
        <v>123</v>
      </c>
      <c r="M212" s="146" t="s">
        <v>16</v>
      </c>
      <c r="N212" s="146" t="s">
        <v>60</v>
      </c>
      <c r="O212" s="146" t="s">
        <v>1897</v>
      </c>
      <c r="P212" s="155" t="s">
        <v>52</v>
      </c>
      <c r="Q212" s="155" t="s">
        <v>52</v>
      </c>
      <c r="R212" s="155" t="s">
        <v>52</v>
      </c>
      <c r="S212" s="146" t="s">
        <v>52</v>
      </c>
      <c r="T212" s="161" t="s">
        <v>52</v>
      </c>
    </row>
    <row r="213" spans="2:20" s="43" customFormat="1" ht="60" x14ac:dyDescent="0.25">
      <c r="B213" s="34" t="s">
        <v>774</v>
      </c>
      <c r="C213" s="34">
        <v>511</v>
      </c>
      <c r="D213" s="15" t="s">
        <v>1385</v>
      </c>
      <c r="E213" s="15" t="s">
        <v>1589</v>
      </c>
      <c r="F213" s="15" t="s">
        <v>1897</v>
      </c>
      <c r="G213" s="15" t="s">
        <v>3658</v>
      </c>
      <c r="H213" s="59" t="s">
        <v>52</v>
      </c>
      <c r="I213" s="15" t="s">
        <v>52</v>
      </c>
      <c r="J213" s="34" t="s">
        <v>3659</v>
      </c>
      <c r="K213" s="15" t="s">
        <v>122</v>
      </c>
      <c r="L213" s="15" t="s">
        <v>123</v>
      </c>
      <c r="M213" s="15" t="s">
        <v>16</v>
      </c>
      <c r="N213" s="15" t="s">
        <v>60</v>
      </c>
      <c r="O213" s="15" t="s">
        <v>1897</v>
      </c>
      <c r="P213" s="47" t="s">
        <v>52</v>
      </c>
      <c r="Q213" s="47" t="s">
        <v>52</v>
      </c>
      <c r="R213" s="47" t="s">
        <v>52</v>
      </c>
      <c r="S213" s="15" t="s">
        <v>52</v>
      </c>
      <c r="T213" s="27" t="s">
        <v>52</v>
      </c>
    </row>
    <row r="214" spans="2:20" s="156" customFormat="1" ht="60" x14ac:dyDescent="0.25">
      <c r="B214" s="144" t="s">
        <v>774</v>
      </c>
      <c r="C214" s="144">
        <v>511</v>
      </c>
      <c r="D214" s="146" t="s">
        <v>1385</v>
      </c>
      <c r="E214" s="146" t="s">
        <v>1590</v>
      </c>
      <c r="F214" s="146" t="s">
        <v>1897</v>
      </c>
      <c r="G214" s="146" t="s">
        <v>3658</v>
      </c>
      <c r="H214" s="160" t="s">
        <v>52</v>
      </c>
      <c r="I214" s="146" t="s">
        <v>52</v>
      </c>
      <c r="J214" s="144" t="s">
        <v>3659</v>
      </c>
      <c r="K214" s="146" t="s">
        <v>122</v>
      </c>
      <c r="L214" s="146" t="s">
        <v>123</v>
      </c>
      <c r="M214" s="146" t="s">
        <v>16</v>
      </c>
      <c r="N214" s="146" t="s">
        <v>60</v>
      </c>
      <c r="O214" s="146" t="s">
        <v>1897</v>
      </c>
      <c r="P214" s="155" t="s">
        <v>52</v>
      </c>
      <c r="Q214" s="155" t="s">
        <v>52</v>
      </c>
      <c r="R214" s="155" t="s">
        <v>52</v>
      </c>
      <c r="S214" s="146" t="s">
        <v>52</v>
      </c>
      <c r="T214" s="161" t="s">
        <v>52</v>
      </c>
    </row>
    <row r="215" spans="2:20" s="43" customFormat="1" ht="60" x14ac:dyDescent="0.25">
      <c r="B215" s="34" t="s">
        <v>774</v>
      </c>
      <c r="C215" s="34">
        <v>511</v>
      </c>
      <c r="D215" s="15" t="s">
        <v>1385</v>
      </c>
      <c r="E215" s="15" t="s">
        <v>1591</v>
      </c>
      <c r="F215" s="15" t="s">
        <v>1897</v>
      </c>
      <c r="G215" s="15" t="s">
        <v>3658</v>
      </c>
      <c r="H215" s="59" t="s">
        <v>52</v>
      </c>
      <c r="I215" s="15" t="s">
        <v>52</v>
      </c>
      <c r="J215" s="34" t="s">
        <v>3659</v>
      </c>
      <c r="K215" s="15" t="s">
        <v>122</v>
      </c>
      <c r="L215" s="15" t="s">
        <v>123</v>
      </c>
      <c r="M215" s="15" t="s">
        <v>16</v>
      </c>
      <c r="N215" s="15" t="s">
        <v>60</v>
      </c>
      <c r="O215" s="15" t="s">
        <v>1897</v>
      </c>
      <c r="P215" s="47" t="s">
        <v>52</v>
      </c>
      <c r="Q215" s="47" t="s">
        <v>52</v>
      </c>
      <c r="R215" s="47" t="s">
        <v>52</v>
      </c>
      <c r="S215" s="15" t="s">
        <v>52</v>
      </c>
      <c r="T215" s="27" t="s">
        <v>52</v>
      </c>
    </row>
    <row r="216" spans="2:20" s="43" customFormat="1" ht="60" x14ac:dyDescent="0.25">
      <c r="B216" s="34" t="s">
        <v>774</v>
      </c>
      <c r="C216" s="34">
        <v>511</v>
      </c>
      <c r="D216" s="15" t="s">
        <v>1385</v>
      </c>
      <c r="E216" s="15" t="s">
        <v>1592</v>
      </c>
      <c r="F216" s="15" t="s">
        <v>1897</v>
      </c>
      <c r="G216" s="15" t="s">
        <v>3658</v>
      </c>
      <c r="H216" s="59" t="s">
        <v>52</v>
      </c>
      <c r="I216" s="15" t="s">
        <v>52</v>
      </c>
      <c r="J216" s="34" t="s">
        <v>3659</v>
      </c>
      <c r="K216" s="15" t="s">
        <v>122</v>
      </c>
      <c r="L216" s="15" t="s">
        <v>123</v>
      </c>
      <c r="M216" s="15" t="s">
        <v>16</v>
      </c>
      <c r="N216" s="15" t="s">
        <v>60</v>
      </c>
      <c r="O216" s="15" t="s">
        <v>1897</v>
      </c>
      <c r="P216" s="47" t="s">
        <v>52</v>
      </c>
      <c r="Q216" s="47" t="s">
        <v>52</v>
      </c>
      <c r="R216" s="47" t="s">
        <v>52</v>
      </c>
      <c r="S216" s="15" t="s">
        <v>52</v>
      </c>
      <c r="T216" s="27" t="s">
        <v>52</v>
      </c>
    </row>
    <row r="217" spans="2:20" s="43" customFormat="1" ht="60" x14ac:dyDescent="0.25">
      <c r="B217" s="34" t="s">
        <v>774</v>
      </c>
      <c r="C217" s="34">
        <v>511</v>
      </c>
      <c r="D217" s="15" t="s">
        <v>1385</v>
      </c>
      <c r="E217" s="15" t="s">
        <v>1593</v>
      </c>
      <c r="F217" s="15" t="s">
        <v>1897</v>
      </c>
      <c r="G217" s="15" t="s">
        <v>3658</v>
      </c>
      <c r="H217" s="59" t="s">
        <v>52</v>
      </c>
      <c r="I217" s="15" t="s">
        <v>52</v>
      </c>
      <c r="J217" s="34" t="s">
        <v>3659</v>
      </c>
      <c r="K217" s="15" t="s">
        <v>122</v>
      </c>
      <c r="L217" s="15" t="s">
        <v>123</v>
      </c>
      <c r="M217" s="15" t="s">
        <v>16</v>
      </c>
      <c r="N217" s="15" t="s">
        <v>60</v>
      </c>
      <c r="O217" s="15" t="s">
        <v>1897</v>
      </c>
      <c r="P217" s="47" t="s">
        <v>52</v>
      </c>
      <c r="Q217" s="47" t="s">
        <v>52</v>
      </c>
      <c r="R217" s="47" t="s">
        <v>52</v>
      </c>
      <c r="S217" s="15" t="s">
        <v>52</v>
      </c>
      <c r="T217" s="27" t="s">
        <v>52</v>
      </c>
    </row>
    <row r="218" spans="2:20" s="43" customFormat="1" ht="60" x14ac:dyDescent="0.25">
      <c r="B218" s="34" t="s">
        <v>774</v>
      </c>
      <c r="C218" s="34">
        <v>511</v>
      </c>
      <c r="D218" s="15" t="s">
        <v>1385</v>
      </c>
      <c r="E218" s="15" t="s">
        <v>1594</v>
      </c>
      <c r="F218" s="15" t="s">
        <v>1897</v>
      </c>
      <c r="G218" s="15" t="s">
        <v>3658</v>
      </c>
      <c r="H218" s="59" t="s">
        <v>52</v>
      </c>
      <c r="I218" s="15" t="s">
        <v>52</v>
      </c>
      <c r="J218" s="34" t="s">
        <v>3659</v>
      </c>
      <c r="K218" s="15" t="s">
        <v>122</v>
      </c>
      <c r="L218" s="15" t="s">
        <v>123</v>
      </c>
      <c r="M218" s="15" t="s">
        <v>16</v>
      </c>
      <c r="N218" s="15" t="s">
        <v>60</v>
      </c>
      <c r="O218" s="15" t="s">
        <v>1897</v>
      </c>
      <c r="P218" s="47" t="s">
        <v>52</v>
      </c>
      <c r="Q218" s="47" t="s">
        <v>52</v>
      </c>
      <c r="R218" s="47" t="s">
        <v>52</v>
      </c>
      <c r="S218" s="15" t="s">
        <v>52</v>
      </c>
      <c r="T218" s="27" t="s">
        <v>52</v>
      </c>
    </row>
    <row r="219" spans="2:20" s="156" customFormat="1" ht="60" x14ac:dyDescent="0.25">
      <c r="B219" s="144" t="s">
        <v>774</v>
      </c>
      <c r="C219" s="144">
        <v>511</v>
      </c>
      <c r="D219" s="146" t="s">
        <v>1385</v>
      </c>
      <c r="E219" s="146" t="s">
        <v>1595</v>
      </c>
      <c r="F219" s="146" t="s">
        <v>1897</v>
      </c>
      <c r="G219" s="160" t="s">
        <v>3658</v>
      </c>
      <c r="H219" s="160" t="s">
        <v>52</v>
      </c>
      <c r="I219" s="146" t="s">
        <v>52</v>
      </c>
      <c r="J219" s="144" t="s">
        <v>3659</v>
      </c>
      <c r="K219" s="146" t="s">
        <v>122</v>
      </c>
      <c r="L219" s="146" t="s">
        <v>123</v>
      </c>
      <c r="M219" s="146" t="s">
        <v>16</v>
      </c>
      <c r="N219" s="146" t="s">
        <v>60</v>
      </c>
      <c r="O219" s="146" t="s">
        <v>1897</v>
      </c>
      <c r="P219" s="155" t="s">
        <v>52</v>
      </c>
      <c r="Q219" s="155" t="s">
        <v>52</v>
      </c>
      <c r="R219" s="155" t="s">
        <v>52</v>
      </c>
      <c r="S219" s="146" t="s">
        <v>52</v>
      </c>
      <c r="T219" s="161" t="s">
        <v>52</v>
      </c>
    </row>
    <row r="220" spans="2:20" s="43" customFormat="1" ht="60" x14ac:dyDescent="0.25">
      <c r="B220" s="34" t="s">
        <v>774</v>
      </c>
      <c r="C220" s="34">
        <v>511</v>
      </c>
      <c r="D220" s="15" t="s">
        <v>1385</v>
      </c>
      <c r="E220" s="15" t="s">
        <v>1596</v>
      </c>
      <c r="F220" s="15" t="s">
        <v>1897</v>
      </c>
      <c r="G220" s="15" t="s">
        <v>3658</v>
      </c>
      <c r="H220" s="59" t="s">
        <v>52</v>
      </c>
      <c r="I220" s="15" t="s">
        <v>52</v>
      </c>
      <c r="J220" s="34" t="s">
        <v>3659</v>
      </c>
      <c r="K220" s="15" t="s">
        <v>122</v>
      </c>
      <c r="L220" s="15" t="s">
        <v>123</v>
      </c>
      <c r="M220" s="15" t="s">
        <v>16</v>
      </c>
      <c r="N220" s="15" t="s">
        <v>60</v>
      </c>
      <c r="O220" s="15" t="s">
        <v>1897</v>
      </c>
      <c r="P220" s="47" t="s">
        <v>52</v>
      </c>
      <c r="Q220" s="47" t="s">
        <v>52</v>
      </c>
      <c r="R220" s="47" t="s">
        <v>52</v>
      </c>
      <c r="S220" s="15" t="s">
        <v>52</v>
      </c>
      <c r="T220" s="27" t="s">
        <v>52</v>
      </c>
    </row>
    <row r="221" spans="2:20" s="43" customFormat="1" ht="60" x14ac:dyDescent="0.25">
      <c r="B221" s="34" t="s">
        <v>774</v>
      </c>
      <c r="C221" s="34">
        <v>511</v>
      </c>
      <c r="D221" s="15" t="s">
        <v>1385</v>
      </c>
      <c r="E221" s="15" t="s">
        <v>1597</v>
      </c>
      <c r="F221" s="15" t="s">
        <v>1897</v>
      </c>
      <c r="G221" s="15" t="s">
        <v>3658</v>
      </c>
      <c r="H221" s="59" t="s">
        <v>52</v>
      </c>
      <c r="I221" s="15" t="s">
        <v>52</v>
      </c>
      <c r="J221" s="34" t="s">
        <v>3659</v>
      </c>
      <c r="K221" s="15" t="s">
        <v>122</v>
      </c>
      <c r="L221" s="15" t="s">
        <v>123</v>
      </c>
      <c r="M221" s="15" t="s">
        <v>16</v>
      </c>
      <c r="N221" s="15" t="s">
        <v>60</v>
      </c>
      <c r="O221" s="15" t="s">
        <v>1897</v>
      </c>
      <c r="P221" s="47" t="s">
        <v>52</v>
      </c>
      <c r="Q221" s="47" t="s">
        <v>52</v>
      </c>
      <c r="R221" s="47" t="s">
        <v>52</v>
      </c>
      <c r="S221" s="15" t="s">
        <v>52</v>
      </c>
      <c r="T221" s="27" t="s">
        <v>52</v>
      </c>
    </row>
    <row r="222" spans="2:20" s="43" customFormat="1" ht="60" x14ac:dyDescent="0.25">
      <c r="B222" s="34" t="s">
        <v>774</v>
      </c>
      <c r="C222" s="34">
        <v>511</v>
      </c>
      <c r="D222" s="15" t="s">
        <v>1385</v>
      </c>
      <c r="E222" s="15" t="s">
        <v>1598</v>
      </c>
      <c r="F222" s="15" t="s">
        <v>1897</v>
      </c>
      <c r="G222" s="15" t="s">
        <v>3658</v>
      </c>
      <c r="H222" s="59" t="s">
        <v>52</v>
      </c>
      <c r="I222" s="15" t="s">
        <v>52</v>
      </c>
      <c r="J222" s="34" t="s">
        <v>3659</v>
      </c>
      <c r="K222" s="15" t="s">
        <v>122</v>
      </c>
      <c r="L222" s="15" t="s">
        <v>123</v>
      </c>
      <c r="M222" s="15" t="s">
        <v>16</v>
      </c>
      <c r="N222" s="15" t="s">
        <v>60</v>
      </c>
      <c r="O222" s="15" t="s">
        <v>1897</v>
      </c>
      <c r="P222" s="47" t="s">
        <v>52</v>
      </c>
      <c r="Q222" s="47" t="s">
        <v>52</v>
      </c>
      <c r="R222" s="47" t="s">
        <v>52</v>
      </c>
      <c r="S222" s="15" t="s">
        <v>52</v>
      </c>
      <c r="T222" s="27" t="s">
        <v>52</v>
      </c>
    </row>
    <row r="223" spans="2:20" s="43" customFormat="1" ht="60" x14ac:dyDescent="0.25">
      <c r="B223" s="34" t="s">
        <v>774</v>
      </c>
      <c r="C223" s="34">
        <v>511</v>
      </c>
      <c r="D223" s="15" t="s">
        <v>1385</v>
      </c>
      <c r="E223" s="15" t="s">
        <v>1599</v>
      </c>
      <c r="F223" s="15" t="s">
        <v>1897</v>
      </c>
      <c r="G223" s="15" t="s">
        <v>3658</v>
      </c>
      <c r="H223" s="141" t="s">
        <v>52</v>
      </c>
      <c r="I223" s="15" t="s">
        <v>52</v>
      </c>
      <c r="J223" s="34" t="s">
        <v>3659</v>
      </c>
      <c r="K223" s="15" t="s">
        <v>122</v>
      </c>
      <c r="L223" s="15" t="s">
        <v>123</v>
      </c>
      <c r="M223" s="15" t="s">
        <v>16</v>
      </c>
      <c r="N223" s="15" t="s">
        <v>60</v>
      </c>
      <c r="O223" s="15" t="s">
        <v>1897</v>
      </c>
      <c r="P223" s="50" t="s">
        <v>52</v>
      </c>
      <c r="Q223" s="50" t="s">
        <v>52</v>
      </c>
      <c r="R223" s="50" t="s">
        <v>52</v>
      </c>
      <c r="S223" s="15" t="s">
        <v>52</v>
      </c>
      <c r="T223" s="27" t="s">
        <v>52</v>
      </c>
    </row>
    <row r="224" spans="2:20" s="43" customFormat="1" ht="60" x14ac:dyDescent="0.25">
      <c r="B224" s="34" t="s">
        <v>774</v>
      </c>
      <c r="C224" s="34">
        <v>511</v>
      </c>
      <c r="D224" s="15" t="s">
        <v>1385</v>
      </c>
      <c r="E224" s="15" t="s">
        <v>1600</v>
      </c>
      <c r="F224" s="15" t="s">
        <v>1897</v>
      </c>
      <c r="G224" s="15" t="s">
        <v>3658</v>
      </c>
      <c r="H224" s="59" t="s">
        <v>52</v>
      </c>
      <c r="I224" s="15" t="s">
        <v>52</v>
      </c>
      <c r="J224" s="34" t="s">
        <v>3659</v>
      </c>
      <c r="K224" s="15" t="s">
        <v>122</v>
      </c>
      <c r="L224" s="15" t="s">
        <v>123</v>
      </c>
      <c r="M224" s="15" t="s">
        <v>16</v>
      </c>
      <c r="N224" s="15" t="s">
        <v>60</v>
      </c>
      <c r="O224" s="15" t="s">
        <v>1897</v>
      </c>
      <c r="P224" s="47" t="s">
        <v>52</v>
      </c>
      <c r="Q224" s="47" t="s">
        <v>52</v>
      </c>
      <c r="R224" s="47" t="s">
        <v>52</v>
      </c>
      <c r="S224" s="15" t="s">
        <v>52</v>
      </c>
      <c r="T224" s="27" t="s">
        <v>52</v>
      </c>
    </row>
    <row r="225" spans="2:20" s="43" customFormat="1" ht="60" x14ac:dyDescent="0.25">
      <c r="B225" s="34" t="s">
        <v>774</v>
      </c>
      <c r="C225" s="34">
        <v>511</v>
      </c>
      <c r="D225" s="15" t="s">
        <v>1385</v>
      </c>
      <c r="E225" s="15" t="s">
        <v>1601</v>
      </c>
      <c r="F225" s="15" t="s">
        <v>1897</v>
      </c>
      <c r="G225" s="15" t="s">
        <v>3658</v>
      </c>
      <c r="H225" s="59" t="s">
        <v>52</v>
      </c>
      <c r="I225" s="15" t="s">
        <v>52</v>
      </c>
      <c r="J225" s="34" t="s">
        <v>3659</v>
      </c>
      <c r="K225" s="15" t="s">
        <v>122</v>
      </c>
      <c r="L225" s="15" t="s">
        <v>123</v>
      </c>
      <c r="M225" s="15" t="s">
        <v>16</v>
      </c>
      <c r="N225" s="15" t="s">
        <v>60</v>
      </c>
      <c r="O225" s="15" t="s">
        <v>1897</v>
      </c>
      <c r="P225" s="47" t="s">
        <v>52</v>
      </c>
      <c r="Q225" s="47" t="s">
        <v>52</v>
      </c>
      <c r="R225" s="47" t="s">
        <v>52</v>
      </c>
      <c r="S225" s="15" t="s">
        <v>52</v>
      </c>
      <c r="T225" s="27" t="s">
        <v>52</v>
      </c>
    </row>
    <row r="226" spans="2:20" s="43" customFormat="1" ht="60" x14ac:dyDescent="0.25">
      <c r="B226" s="34" t="s">
        <v>774</v>
      </c>
      <c r="C226" s="34">
        <v>511</v>
      </c>
      <c r="D226" s="15" t="s">
        <v>1385</v>
      </c>
      <c r="E226" s="15" t="s">
        <v>1602</v>
      </c>
      <c r="F226" s="15" t="s">
        <v>1897</v>
      </c>
      <c r="G226" s="15" t="s">
        <v>3658</v>
      </c>
      <c r="H226" s="59" t="s">
        <v>52</v>
      </c>
      <c r="I226" s="15" t="s">
        <v>52</v>
      </c>
      <c r="J226" s="34" t="s">
        <v>3659</v>
      </c>
      <c r="K226" s="15" t="s">
        <v>122</v>
      </c>
      <c r="L226" s="15" t="s">
        <v>123</v>
      </c>
      <c r="M226" s="15" t="s">
        <v>16</v>
      </c>
      <c r="N226" s="15" t="s">
        <v>60</v>
      </c>
      <c r="O226" s="15" t="s">
        <v>1897</v>
      </c>
      <c r="P226" s="47" t="s">
        <v>52</v>
      </c>
      <c r="Q226" s="47" t="s">
        <v>52</v>
      </c>
      <c r="R226" s="47" t="s">
        <v>52</v>
      </c>
      <c r="S226" s="15" t="s">
        <v>52</v>
      </c>
      <c r="T226" s="27" t="s">
        <v>52</v>
      </c>
    </row>
    <row r="227" spans="2:20" s="43" customFormat="1" ht="60" x14ac:dyDescent="0.25">
      <c r="B227" s="34" t="s">
        <v>774</v>
      </c>
      <c r="C227" s="34">
        <v>511</v>
      </c>
      <c r="D227" s="15" t="s">
        <v>1385</v>
      </c>
      <c r="E227" s="15" t="s">
        <v>1603</v>
      </c>
      <c r="F227" s="15" t="s">
        <v>1897</v>
      </c>
      <c r="G227" s="15" t="s">
        <v>3658</v>
      </c>
      <c r="H227" s="59" t="s">
        <v>52</v>
      </c>
      <c r="I227" s="15" t="s">
        <v>52</v>
      </c>
      <c r="J227" s="34" t="s">
        <v>3659</v>
      </c>
      <c r="K227" s="15" t="s">
        <v>122</v>
      </c>
      <c r="L227" s="15" t="s">
        <v>123</v>
      </c>
      <c r="M227" s="15" t="s">
        <v>16</v>
      </c>
      <c r="N227" s="15" t="s">
        <v>60</v>
      </c>
      <c r="O227" s="15" t="s">
        <v>1897</v>
      </c>
      <c r="P227" s="47" t="s">
        <v>52</v>
      </c>
      <c r="Q227" s="47" t="s">
        <v>52</v>
      </c>
      <c r="R227" s="47" t="s">
        <v>52</v>
      </c>
      <c r="S227" s="15" t="s">
        <v>52</v>
      </c>
      <c r="T227" s="27" t="s">
        <v>52</v>
      </c>
    </row>
    <row r="228" spans="2:20" s="43" customFormat="1" ht="60" x14ac:dyDescent="0.25">
      <c r="B228" s="34" t="s">
        <v>774</v>
      </c>
      <c r="C228" s="34">
        <v>511</v>
      </c>
      <c r="D228" s="15" t="s">
        <v>1385</v>
      </c>
      <c r="E228" s="15" t="s">
        <v>1604</v>
      </c>
      <c r="F228" s="15" t="s">
        <v>1897</v>
      </c>
      <c r="G228" s="15" t="s">
        <v>3658</v>
      </c>
      <c r="H228" s="59" t="s">
        <v>52</v>
      </c>
      <c r="I228" s="15" t="s">
        <v>52</v>
      </c>
      <c r="J228" s="34" t="s">
        <v>3659</v>
      </c>
      <c r="K228" s="15" t="s">
        <v>122</v>
      </c>
      <c r="L228" s="15" t="s">
        <v>123</v>
      </c>
      <c r="M228" s="15" t="s">
        <v>16</v>
      </c>
      <c r="N228" s="15" t="s">
        <v>60</v>
      </c>
      <c r="O228" s="15" t="s">
        <v>1897</v>
      </c>
      <c r="P228" s="47" t="s">
        <v>52</v>
      </c>
      <c r="Q228" s="47" t="s">
        <v>52</v>
      </c>
      <c r="R228" s="47" t="s">
        <v>52</v>
      </c>
      <c r="S228" s="15" t="s">
        <v>52</v>
      </c>
      <c r="T228" s="27" t="s">
        <v>52</v>
      </c>
    </row>
    <row r="229" spans="2:20" s="43" customFormat="1" ht="60" x14ac:dyDescent="0.25">
      <c r="B229" s="34" t="s">
        <v>774</v>
      </c>
      <c r="C229" s="34">
        <v>511</v>
      </c>
      <c r="D229" s="15" t="s">
        <v>1385</v>
      </c>
      <c r="E229" s="15" t="s">
        <v>1605</v>
      </c>
      <c r="F229" s="15" t="s">
        <v>1897</v>
      </c>
      <c r="G229" s="15" t="s">
        <v>3658</v>
      </c>
      <c r="H229" s="59" t="s">
        <v>52</v>
      </c>
      <c r="I229" s="15" t="s">
        <v>52</v>
      </c>
      <c r="J229" s="34" t="s">
        <v>3659</v>
      </c>
      <c r="K229" s="15" t="s">
        <v>122</v>
      </c>
      <c r="L229" s="15" t="s">
        <v>123</v>
      </c>
      <c r="M229" s="15" t="s">
        <v>16</v>
      </c>
      <c r="N229" s="15" t="s">
        <v>60</v>
      </c>
      <c r="O229" s="15" t="s">
        <v>1897</v>
      </c>
      <c r="P229" s="47" t="s">
        <v>52</v>
      </c>
      <c r="Q229" s="47" t="s">
        <v>52</v>
      </c>
      <c r="R229" s="47" t="s">
        <v>52</v>
      </c>
      <c r="S229" s="15" t="s">
        <v>52</v>
      </c>
      <c r="T229" s="27" t="s">
        <v>52</v>
      </c>
    </row>
    <row r="230" spans="2:20" s="43" customFormat="1" ht="60" x14ac:dyDescent="0.25">
      <c r="B230" s="34" t="s">
        <v>774</v>
      </c>
      <c r="C230" s="34">
        <v>511</v>
      </c>
      <c r="D230" s="15" t="s">
        <v>1385</v>
      </c>
      <c r="E230" s="15" t="s">
        <v>1606</v>
      </c>
      <c r="F230" s="15" t="s">
        <v>1897</v>
      </c>
      <c r="G230" s="15" t="s">
        <v>3658</v>
      </c>
      <c r="H230" s="59" t="s">
        <v>52</v>
      </c>
      <c r="I230" s="15" t="s">
        <v>52</v>
      </c>
      <c r="J230" s="34" t="s">
        <v>3659</v>
      </c>
      <c r="K230" s="15" t="s">
        <v>122</v>
      </c>
      <c r="L230" s="15" t="s">
        <v>123</v>
      </c>
      <c r="M230" s="15" t="s">
        <v>16</v>
      </c>
      <c r="N230" s="15" t="s">
        <v>60</v>
      </c>
      <c r="O230" s="15" t="s">
        <v>1897</v>
      </c>
      <c r="P230" s="47" t="s">
        <v>52</v>
      </c>
      <c r="Q230" s="47" t="s">
        <v>52</v>
      </c>
      <c r="R230" s="47" t="s">
        <v>52</v>
      </c>
      <c r="S230" s="15" t="s">
        <v>52</v>
      </c>
      <c r="T230" s="27" t="s">
        <v>52</v>
      </c>
    </row>
    <row r="231" spans="2:20" s="43" customFormat="1" ht="60" x14ac:dyDescent="0.25">
      <c r="B231" s="34" t="s">
        <v>774</v>
      </c>
      <c r="C231" s="34">
        <v>511</v>
      </c>
      <c r="D231" s="15" t="s">
        <v>1385</v>
      </c>
      <c r="E231" s="15" t="s">
        <v>1607</v>
      </c>
      <c r="F231" s="15" t="s">
        <v>1897</v>
      </c>
      <c r="G231" s="15" t="s">
        <v>3658</v>
      </c>
      <c r="H231" s="59" t="s">
        <v>52</v>
      </c>
      <c r="I231" s="15" t="s">
        <v>52</v>
      </c>
      <c r="J231" s="34" t="s">
        <v>3659</v>
      </c>
      <c r="K231" s="15" t="s">
        <v>122</v>
      </c>
      <c r="L231" s="15" t="s">
        <v>123</v>
      </c>
      <c r="M231" s="15" t="s">
        <v>16</v>
      </c>
      <c r="N231" s="15" t="s">
        <v>60</v>
      </c>
      <c r="O231" s="15" t="s">
        <v>1897</v>
      </c>
      <c r="P231" s="47" t="s">
        <v>52</v>
      </c>
      <c r="Q231" s="47" t="s">
        <v>52</v>
      </c>
      <c r="R231" s="47" t="s">
        <v>52</v>
      </c>
      <c r="S231" s="15" t="s">
        <v>52</v>
      </c>
      <c r="T231" s="27" t="s">
        <v>52</v>
      </c>
    </row>
    <row r="232" spans="2:20" s="43" customFormat="1" ht="60" x14ac:dyDescent="0.25">
      <c r="B232" s="34" t="s">
        <v>774</v>
      </c>
      <c r="C232" s="34">
        <v>511</v>
      </c>
      <c r="D232" s="15" t="s">
        <v>1385</v>
      </c>
      <c r="E232" s="15" t="s">
        <v>1608</v>
      </c>
      <c r="F232" s="15" t="s">
        <v>1897</v>
      </c>
      <c r="G232" s="15" t="s">
        <v>3658</v>
      </c>
      <c r="H232" s="59" t="s">
        <v>52</v>
      </c>
      <c r="I232" s="15" t="s">
        <v>52</v>
      </c>
      <c r="J232" s="34" t="s">
        <v>3659</v>
      </c>
      <c r="K232" s="15" t="s">
        <v>122</v>
      </c>
      <c r="L232" s="15" t="s">
        <v>123</v>
      </c>
      <c r="M232" s="15" t="s">
        <v>16</v>
      </c>
      <c r="N232" s="15" t="s">
        <v>60</v>
      </c>
      <c r="O232" s="15" t="s">
        <v>1897</v>
      </c>
      <c r="P232" s="47" t="s">
        <v>52</v>
      </c>
      <c r="Q232" s="47" t="s">
        <v>52</v>
      </c>
      <c r="R232" s="47" t="s">
        <v>52</v>
      </c>
      <c r="S232" s="15" t="s">
        <v>52</v>
      </c>
      <c r="T232" s="27" t="s">
        <v>52</v>
      </c>
    </row>
    <row r="233" spans="2:20" s="43" customFormat="1" ht="60" x14ac:dyDescent="0.25">
      <c r="B233" s="34" t="s">
        <v>774</v>
      </c>
      <c r="C233" s="34">
        <v>511</v>
      </c>
      <c r="D233" s="15" t="s">
        <v>1385</v>
      </c>
      <c r="E233" s="15" t="s">
        <v>1609</v>
      </c>
      <c r="F233" s="15" t="s">
        <v>1897</v>
      </c>
      <c r="G233" s="15" t="s">
        <v>3658</v>
      </c>
      <c r="H233" s="59" t="s">
        <v>52</v>
      </c>
      <c r="I233" s="15" t="s">
        <v>52</v>
      </c>
      <c r="J233" s="34" t="s">
        <v>3659</v>
      </c>
      <c r="K233" s="15" t="s">
        <v>122</v>
      </c>
      <c r="L233" s="15" t="s">
        <v>123</v>
      </c>
      <c r="M233" s="15" t="s">
        <v>16</v>
      </c>
      <c r="N233" s="15" t="s">
        <v>60</v>
      </c>
      <c r="O233" s="15" t="s">
        <v>1897</v>
      </c>
      <c r="P233" s="47" t="s">
        <v>52</v>
      </c>
      <c r="Q233" s="47" t="s">
        <v>52</v>
      </c>
      <c r="R233" s="47" t="s">
        <v>52</v>
      </c>
      <c r="S233" s="15" t="s">
        <v>52</v>
      </c>
      <c r="T233" s="27" t="s">
        <v>52</v>
      </c>
    </row>
    <row r="234" spans="2:20" s="43" customFormat="1" ht="60" x14ac:dyDescent="0.25">
      <c r="B234" s="34" t="s">
        <v>774</v>
      </c>
      <c r="C234" s="34">
        <v>511</v>
      </c>
      <c r="D234" s="15" t="s">
        <v>1385</v>
      </c>
      <c r="E234" s="15" t="s">
        <v>1610</v>
      </c>
      <c r="F234" s="15" t="s">
        <v>1897</v>
      </c>
      <c r="G234" s="15" t="s">
        <v>3658</v>
      </c>
      <c r="H234" s="59" t="s">
        <v>52</v>
      </c>
      <c r="I234" s="15" t="s">
        <v>52</v>
      </c>
      <c r="J234" s="34" t="s">
        <v>3659</v>
      </c>
      <c r="K234" s="15" t="s">
        <v>122</v>
      </c>
      <c r="L234" s="15" t="s">
        <v>123</v>
      </c>
      <c r="M234" s="15" t="s">
        <v>16</v>
      </c>
      <c r="N234" s="15" t="s">
        <v>60</v>
      </c>
      <c r="O234" s="15" t="s">
        <v>1897</v>
      </c>
      <c r="P234" s="47" t="s">
        <v>52</v>
      </c>
      <c r="Q234" s="47" t="s">
        <v>52</v>
      </c>
      <c r="R234" s="47" t="s">
        <v>52</v>
      </c>
      <c r="S234" s="15" t="s">
        <v>52</v>
      </c>
      <c r="T234" s="27" t="s">
        <v>52</v>
      </c>
    </row>
    <row r="235" spans="2:20" s="43" customFormat="1" ht="60" x14ac:dyDescent="0.25">
      <c r="B235" s="34" t="s">
        <v>774</v>
      </c>
      <c r="C235" s="34">
        <v>511</v>
      </c>
      <c r="D235" s="15" t="s">
        <v>1385</v>
      </c>
      <c r="E235" s="15" t="s">
        <v>1611</v>
      </c>
      <c r="F235" s="15" t="s">
        <v>1897</v>
      </c>
      <c r="G235" s="15" t="s">
        <v>3658</v>
      </c>
      <c r="H235" s="59" t="s">
        <v>52</v>
      </c>
      <c r="I235" s="15" t="s">
        <v>52</v>
      </c>
      <c r="J235" s="34" t="s">
        <v>3659</v>
      </c>
      <c r="K235" s="15" t="s">
        <v>122</v>
      </c>
      <c r="L235" s="15" t="s">
        <v>123</v>
      </c>
      <c r="M235" s="15" t="s">
        <v>16</v>
      </c>
      <c r="N235" s="15" t="s">
        <v>60</v>
      </c>
      <c r="O235" s="15" t="s">
        <v>1897</v>
      </c>
      <c r="P235" s="47" t="s">
        <v>52</v>
      </c>
      <c r="Q235" s="47" t="s">
        <v>52</v>
      </c>
      <c r="R235" s="47" t="s">
        <v>52</v>
      </c>
      <c r="S235" s="15" t="s">
        <v>52</v>
      </c>
      <c r="T235" s="27" t="s">
        <v>52</v>
      </c>
    </row>
    <row r="236" spans="2:20" s="43" customFormat="1" ht="60" x14ac:dyDescent="0.25">
      <c r="B236" s="34" t="s">
        <v>774</v>
      </c>
      <c r="C236" s="34">
        <v>511</v>
      </c>
      <c r="D236" s="15" t="s">
        <v>1385</v>
      </c>
      <c r="E236" s="15" t="s">
        <v>1612</v>
      </c>
      <c r="F236" s="15" t="s">
        <v>1897</v>
      </c>
      <c r="G236" s="15" t="s">
        <v>3658</v>
      </c>
      <c r="H236" s="59" t="s">
        <v>52</v>
      </c>
      <c r="I236" s="15" t="s">
        <v>52</v>
      </c>
      <c r="J236" s="34" t="s">
        <v>3659</v>
      </c>
      <c r="K236" s="15" t="s">
        <v>122</v>
      </c>
      <c r="L236" s="15" t="s">
        <v>123</v>
      </c>
      <c r="M236" s="15" t="s">
        <v>16</v>
      </c>
      <c r="N236" s="15" t="s">
        <v>60</v>
      </c>
      <c r="O236" s="15" t="s">
        <v>1897</v>
      </c>
      <c r="P236" s="47" t="s">
        <v>52</v>
      </c>
      <c r="Q236" s="47" t="s">
        <v>52</v>
      </c>
      <c r="R236" s="47" t="s">
        <v>52</v>
      </c>
      <c r="S236" s="15" t="s">
        <v>52</v>
      </c>
      <c r="T236" s="27" t="s">
        <v>52</v>
      </c>
    </row>
    <row r="237" spans="2:20" s="43" customFormat="1" ht="60" x14ac:dyDescent="0.25">
      <c r="B237" s="34" t="s">
        <v>774</v>
      </c>
      <c r="C237" s="34">
        <v>511</v>
      </c>
      <c r="D237" s="15" t="s">
        <v>1613</v>
      </c>
      <c r="E237" s="15" t="s">
        <v>1614</v>
      </c>
      <c r="F237" s="15" t="s">
        <v>1897</v>
      </c>
      <c r="G237" s="15" t="s">
        <v>3658</v>
      </c>
      <c r="H237" s="141" t="s">
        <v>52</v>
      </c>
      <c r="I237" s="15" t="s">
        <v>52</v>
      </c>
      <c r="J237" s="34" t="s">
        <v>1359</v>
      </c>
      <c r="K237" s="15" t="s">
        <v>122</v>
      </c>
      <c r="L237" s="15" t="s">
        <v>123</v>
      </c>
      <c r="M237" s="15" t="s">
        <v>16</v>
      </c>
      <c r="N237" s="15" t="s">
        <v>59</v>
      </c>
      <c r="O237" s="15" t="s">
        <v>1897</v>
      </c>
      <c r="P237" s="50" t="s">
        <v>52</v>
      </c>
      <c r="Q237" s="50" t="s">
        <v>52</v>
      </c>
      <c r="R237" s="50" t="s">
        <v>52</v>
      </c>
      <c r="S237" s="15" t="s">
        <v>52</v>
      </c>
      <c r="T237" s="27" t="s">
        <v>52</v>
      </c>
    </row>
    <row r="238" spans="2:20" s="156" customFormat="1" ht="60" x14ac:dyDescent="0.25">
      <c r="B238" s="144" t="s">
        <v>774</v>
      </c>
      <c r="C238" s="144">
        <v>511</v>
      </c>
      <c r="D238" s="146" t="s">
        <v>1613</v>
      </c>
      <c r="E238" s="146" t="s">
        <v>1615</v>
      </c>
      <c r="F238" s="146" t="s">
        <v>1897</v>
      </c>
      <c r="G238" s="146" t="s">
        <v>3658</v>
      </c>
      <c r="H238" s="160" t="s">
        <v>52</v>
      </c>
      <c r="I238" s="146" t="s">
        <v>52</v>
      </c>
      <c r="J238" s="144" t="s">
        <v>1360</v>
      </c>
      <c r="K238" s="146" t="s">
        <v>1361</v>
      </c>
      <c r="L238" s="146">
        <v>9312</v>
      </c>
      <c r="M238" s="146" t="s">
        <v>1898</v>
      </c>
      <c r="N238" s="146" t="s">
        <v>59</v>
      </c>
      <c r="O238" s="146" t="s">
        <v>1897</v>
      </c>
      <c r="P238" s="155" t="s">
        <v>52</v>
      </c>
      <c r="Q238" s="155" t="s">
        <v>52</v>
      </c>
      <c r="R238" s="155" t="s">
        <v>52</v>
      </c>
      <c r="S238" s="146" t="s">
        <v>52</v>
      </c>
      <c r="T238" s="161" t="s">
        <v>52</v>
      </c>
    </row>
    <row r="239" spans="2:20" s="43" customFormat="1" ht="60" x14ac:dyDescent="0.25">
      <c r="B239" s="34" t="s">
        <v>774</v>
      </c>
      <c r="C239" s="34">
        <v>511</v>
      </c>
      <c r="D239" s="15" t="s">
        <v>1613</v>
      </c>
      <c r="E239" s="15" t="s">
        <v>1616</v>
      </c>
      <c r="F239" s="15" t="s">
        <v>1897</v>
      </c>
      <c r="G239" s="15" t="s">
        <v>3658</v>
      </c>
      <c r="H239" s="59" t="s">
        <v>52</v>
      </c>
      <c r="I239" s="15" t="s">
        <v>52</v>
      </c>
      <c r="J239" s="34" t="s">
        <v>1362</v>
      </c>
      <c r="K239" s="15" t="s">
        <v>122</v>
      </c>
      <c r="L239" s="15" t="s">
        <v>123</v>
      </c>
      <c r="M239" s="15" t="s">
        <v>16</v>
      </c>
      <c r="N239" s="15" t="s">
        <v>59</v>
      </c>
      <c r="O239" s="15" t="s">
        <v>1897</v>
      </c>
      <c r="P239" s="47" t="s">
        <v>52</v>
      </c>
      <c r="Q239" s="47" t="s">
        <v>52</v>
      </c>
      <c r="R239" s="47" t="s">
        <v>52</v>
      </c>
      <c r="S239" s="15" t="s">
        <v>52</v>
      </c>
      <c r="T239" s="27" t="s">
        <v>52</v>
      </c>
    </row>
    <row r="240" spans="2:20" s="43" customFormat="1" ht="60" x14ac:dyDescent="0.25">
      <c r="B240" s="34" t="s">
        <v>774</v>
      </c>
      <c r="C240" s="34">
        <v>511</v>
      </c>
      <c r="D240" s="15" t="s">
        <v>1613</v>
      </c>
      <c r="E240" s="15" t="s">
        <v>1617</v>
      </c>
      <c r="F240" s="15" t="s">
        <v>1897</v>
      </c>
      <c r="G240" s="15" t="s">
        <v>3658</v>
      </c>
      <c r="H240" s="59" t="s">
        <v>52</v>
      </c>
      <c r="I240" s="15" t="s">
        <v>52</v>
      </c>
      <c r="J240" s="34" t="s">
        <v>1363</v>
      </c>
      <c r="K240" s="15" t="s">
        <v>122</v>
      </c>
      <c r="L240" s="15" t="s">
        <v>123</v>
      </c>
      <c r="M240" s="15" t="s">
        <v>16</v>
      </c>
      <c r="N240" s="15" t="s">
        <v>60</v>
      </c>
      <c r="O240" s="15" t="s">
        <v>1897</v>
      </c>
      <c r="P240" s="47" t="s">
        <v>52</v>
      </c>
      <c r="Q240" s="47" t="s">
        <v>52</v>
      </c>
      <c r="R240" s="47" t="s">
        <v>52</v>
      </c>
      <c r="S240" s="15" t="s">
        <v>52</v>
      </c>
      <c r="T240" s="27" t="s">
        <v>52</v>
      </c>
    </row>
    <row r="241" spans="2:20" s="43" customFormat="1" ht="60" x14ac:dyDescent="0.25">
      <c r="B241" s="34" t="s">
        <v>774</v>
      </c>
      <c r="C241" s="34">
        <v>511</v>
      </c>
      <c r="D241" s="15" t="s">
        <v>1613</v>
      </c>
      <c r="E241" s="15" t="s">
        <v>1618</v>
      </c>
      <c r="F241" s="15" t="s">
        <v>1897</v>
      </c>
      <c r="G241" s="15" t="s">
        <v>3658</v>
      </c>
      <c r="H241" s="59" t="s">
        <v>52</v>
      </c>
      <c r="I241" s="15" t="s">
        <v>52</v>
      </c>
      <c r="J241" s="34" t="s">
        <v>1364</v>
      </c>
      <c r="K241" s="15" t="s">
        <v>122</v>
      </c>
      <c r="L241" s="15" t="s">
        <v>123</v>
      </c>
      <c r="M241" s="15" t="s">
        <v>16</v>
      </c>
      <c r="N241" s="15" t="s">
        <v>60</v>
      </c>
      <c r="O241" s="15" t="s">
        <v>1897</v>
      </c>
      <c r="P241" s="47" t="s">
        <v>52</v>
      </c>
      <c r="Q241" s="47" t="s">
        <v>52</v>
      </c>
      <c r="R241" s="47" t="s">
        <v>52</v>
      </c>
      <c r="S241" s="15" t="s">
        <v>52</v>
      </c>
      <c r="T241" s="27" t="s">
        <v>52</v>
      </c>
    </row>
    <row r="242" spans="2:20" s="43" customFormat="1" ht="60" x14ac:dyDescent="0.25">
      <c r="B242" s="34" t="s">
        <v>774</v>
      </c>
      <c r="C242" s="34">
        <v>511</v>
      </c>
      <c r="D242" s="15" t="s">
        <v>1613</v>
      </c>
      <c r="E242" s="15" t="s">
        <v>1619</v>
      </c>
      <c r="F242" s="15" t="s">
        <v>1897</v>
      </c>
      <c r="G242" s="15" t="s">
        <v>3658</v>
      </c>
      <c r="H242" s="59" t="s">
        <v>52</v>
      </c>
      <c r="I242" s="15" t="s">
        <v>52</v>
      </c>
      <c r="J242" s="34" t="s">
        <v>1365</v>
      </c>
      <c r="K242" s="15" t="s">
        <v>122</v>
      </c>
      <c r="L242" s="15" t="s">
        <v>123</v>
      </c>
      <c r="M242" s="15" t="s">
        <v>16</v>
      </c>
      <c r="N242" s="15" t="s">
        <v>60</v>
      </c>
      <c r="O242" s="15" t="s">
        <v>1897</v>
      </c>
      <c r="P242" s="47" t="s">
        <v>52</v>
      </c>
      <c r="Q242" s="47" t="s">
        <v>52</v>
      </c>
      <c r="R242" s="47" t="s">
        <v>52</v>
      </c>
      <c r="S242" s="15" t="s">
        <v>52</v>
      </c>
      <c r="T242" s="27" t="s">
        <v>52</v>
      </c>
    </row>
    <row r="243" spans="2:20" s="43" customFormat="1" ht="60" x14ac:dyDescent="0.25">
      <c r="B243" s="34" t="s">
        <v>774</v>
      </c>
      <c r="C243" s="34">
        <v>511</v>
      </c>
      <c r="D243" s="15" t="s">
        <v>1613</v>
      </c>
      <c r="E243" s="15" t="s">
        <v>1620</v>
      </c>
      <c r="F243" s="15" t="s">
        <v>1897</v>
      </c>
      <c r="G243" s="15" t="s">
        <v>3658</v>
      </c>
      <c r="H243" s="59" t="s">
        <v>52</v>
      </c>
      <c r="I243" s="15" t="s">
        <v>52</v>
      </c>
      <c r="J243" s="34" t="s">
        <v>1365</v>
      </c>
      <c r="K243" s="15" t="s">
        <v>122</v>
      </c>
      <c r="L243" s="15" t="s">
        <v>123</v>
      </c>
      <c r="M243" s="15" t="s">
        <v>16</v>
      </c>
      <c r="N243" s="15" t="s">
        <v>60</v>
      </c>
      <c r="O243" s="15" t="s">
        <v>1897</v>
      </c>
      <c r="P243" s="47" t="s">
        <v>52</v>
      </c>
      <c r="Q243" s="47" t="s">
        <v>52</v>
      </c>
      <c r="R243" s="47" t="s">
        <v>52</v>
      </c>
      <c r="S243" s="15" t="s">
        <v>52</v>
      </c>
      <c r="T243" s="27" t="s">
        <v>52</v>
      </c>
    </row>
    <row r="244" spans="2:20" s="43" customFormat="1" ht="60" x14ac:dyDescent="0.25">
      <c r="B244" s="34" t="s">
        <v>774</v>
      </c>
      <c r="C244" s="34">
        <v>511</v>
      </c>
      <c r="D244" s="15" t="s">
        <v>1613</v>
      </c>
      <c r="E244" s="15" t="s">
        <v>1621</v>
      </c>
      <c r="F244" s="15" t="s">
        <v>1897</v>
      </c>
      <c r="G244" s="15" t="s">
        <v>3658</v>
      </c>
      <c r="H244" s="59" t="s">
        <v>52</v>
      </c>
      <c r="I244" s="15" t="s">
        <v>52</v>
      </c>
      <c r="J244" s="34" t="s">
        <v>1365</v>
      </c>
      <c r="K244" s="15" t="s">
        <v>122</v>
      </c>
      <c r="L244" s="15" t="s">
        <v>123</v>
      </c>
      <c r="M244" s="15" t="s">
        <v>16</v>
      </c>
      <c r="N244" s="15" t="s">
        <v>59</v>
      </c>
      <c r="O244" s="15" t="s">
        <v>1897</v>
      </c>
      <c r="P244" s="47" t="s">
        <v>52</v>
      </c>
      <c r="Q244" s="47" t="s">
        <v>52</v>
      </c>
      <c r="R244" s="47" t="s">
        <v>52</v>
      </c>
      <c r="S244" s="15" t="s">
        <v>52</v>
      </c>
      <c r="T244" s="27" t="s">
        <v>52</v>
      </c>
    </row>
    <row r="245" spans="2:20" s="43" customFormat="1" ht="60" x14ac:dyDescent="0.25">
      <c r="B245" s="34" t="s">
        <v>774</v>
      </c>
      <c r="C245" s="34">
        <v>511</v>
      </c>
      <c r="D245" s="15" t="s">
        <v>1613</v>
      </c>
      <c r="E245" s="15" t="s">
        <v>1622</v>
      </c>
      <c r="F245" s="15" t="s">
        <v>1897</v>
      </c>
      <c r="G245" s="15" t="s">
        <v>3658</v>
      </c>
      <c r="H245" s="59" t="s">
        <v>52</v>
      </c>
      <c r="I245" s="15" t="s">
        <v>52</v>
      </c>
      <c r="J245" s="34" t="s">
        <v>547</v>
      </c>
      <c r="K245" s="15" t="s">
        <v>122</v>
      </c>
      <c r="L245" s="15" t="s">
        <v>123</v>
      </c>
      <c r="M245" s="15" t="s">
        <v>16</v>
      </c>
      <c r="N245" s="15" t="s">
        <v>59</v>
      </c>
      <c r="O245" s="15" t="s">
        <v>1897</v>
      </c>
      <c r="P245" s="47" t="s">
        <v>52</v>
      </c>
      <c r="Q245" s="47" t="s">
        <v>52</v>
      </c>
      <c r="R245" s="47" t="s">
        <v>52</v>
      </c>
      <c r="S245" s="15" t="s">
        <v>52</v>
      </c>
      <c r="T245" s="27" t="s">
        <v>52</v>
      </c>
    </row>
    <row r="246" spans="2:20" s="43" customFormat="1" ht="60" x14ac:dyDescent="0.25">
      <c r="B246" s="34" t="s">
        <v>774</v>
      </c>
      <c r="C246" s="34">
        <v>511</v>
      </c>
      <c r="D246" s="15" t="s">
        <v>1613</v>
      </c>
      <c r="E246" s="15" t="s">
        <v>1623</v>
      </c>
      <c r="F246" s="15" t="s">
        <v>1897</v>
      </c>
      <c r="G246" s="15" t="s">
        <v>3658</v>
      </c>
      <c r="H246" s="59" t="s">
        <v>52</v>
      </c>
      <c r="I246" s="15" t="s">
        <v>52</v>
      </c>
      <c r="J246" s="34" t="s">
        <v>547</v>
      </c>
      <c r="K246" s="15" t="s">
        <v>122</v>
      </c>
      <c r="L246" s="15" t="s">
        <v>123</v>
      </c>
      <c r="M246" s="15" t="s">
        <v>16</v>
      </c>
      <c r="N246" s="15" t="s">
        <v>59</v>
      </c>
      <c r="O246" s="15" t="s">
        <v>1897</v>
      </c>
      <c r="P246" s="47" t="s">
        <v>52</v>
      </c>
      <c r="Q246" s="47" t="s">
        <v>52</v>
      </c>
      <c r="R246" s="47" t="s">
        <v>52</v>
      </c>
      <c r="S246" s="15" t="s">
        <v>52</v>
      </c>
      <c r="T246" s="27" t="s">
        <v>52</v>
      </c>
    </row>
    <row r="247" spans="2:20" s="43" customFormat="1" ht="60" x14ac:dyDescent="0.25">
      <c r="B247" s="34" t="s">
        <v>774</v>
      </c>
      <c r="C247" s="34">
        <v>511</v>
      </c>
      <c r="D247" s="15" t="s">
        <v>1613</v>
      </c>
      <c r="E247" s="15" t="s">
        <v>1624</v>
      </c>
      <c r="F247" s="15" t="s">
        <v>1897</v>
      </c>
      <c r="G247" s="15" t="s">
        <v>3658</v>
      </c>
      <c r="H247" s="59" t="s">
        <v>52</v>
      </c>
      <c r="I247" s="15" t="s">
        <v>52</v>
      </c>
      <c r="J247" s="34" t="s">
        <v>547</v>
      </c>
      <c r="K247" s="15" t="s">
        <v>122</v>
      </c>
      <c r="L247" s="15" t="s">
        <v>123</v>
      </c>
      <c r="M247" s="15" t="s">
        <v>16</v>
      </c>
      <c r="N247" s="15" t="s">
        <v>59</v>
      </c>
      <c r="O247" s="15" t="s">
        <v>1897</v>
      </c>
      <c r="P247" s="47" t="s">
        <v>52</v>
      </c>
      <c r="Q247" s="47" t="s">
        <v>52</v>
      </c>
      <c r="R247" s="47" t="s">
        <v>52</v>
      </c>
      <c r="S247" s="15" t="s">
        <v>52</v>
      </c>
      <c r="T247" s="27" t="s">
        <v>52</v>
      </c>
    </row>
    <row r="248" spans="2:20" s="43" customFormat="1" ht="60" x14ac:dyDescent="0.25">
      <c r="B248" s="34" t="s">
        <v>774</v>
      </c>
      <c r="C248" s="34">
        <v>511</v>
      </c>
      <c r="D248" s="15" t="s">
        <v>1613</v>
      </c>
      <c r="E248" s="15" t="s">
        <v>1625</v>
      </c>
      <c r="F248" s="15" t="s">
        <v>1897</v>
      </c>
      <c r="G248" s="15" t="s">
        <v>3658</v>
      </c>
      <c r="H248" s="59" t="s">
        <v>52</v>
      </c>
      <c r="I248" s="15" t="s">
        <v>52</v>
      </c>
      <c r="J248" s="34" t="s">
        <v>1366</v>
      </c>
      <c r="K248" s="15" t="s">
        <v>122</v>
      </c>
      <c r="L248" s="15" t="s">
        <v>123</v>
      </c>
      <c r="M248" s="15" t="s">
        <v>16</v>
      </c>
      <c r="N248" s="15" t="s">
        <v>60</v>
      </c>
      <c r="O248" s="15" t="s">
        <v>1897</v>
      </c>
      <c r="P248" s="47" t="s">
        <v>52</v>
      </c>
      <c r="Q248" s="47" t="s">
        <v>52</v>
      </c>
      <c r="R248" s="47" t="s">
        <v>52</v>
      </c>
      <c r="S248" s="15" t="s">
        <v>52</v>
      </c>
      <c r="T248" s="27" t="s">
        <v>52</v>
      </c>
    </row>
    <row r="249" spans="2:20" s="43" customFormat="1" ht="60" x14ac:dyDescent="0.25">
      <c r="B249" s="34" t="s">
        <v>774</v>
      </c>
      <c r="C249" s="34">
        <v>511</v>
      </c>
      <c r="D249" s="15" t="s">
        <v>1626</v>
      </c>
      <c r="E249" s="15" t="s">
        <v>1627</v>
      </c>
      <c r="F249" s="15" t="s">
        <v>1897</v>
      </c>
      <c r="G249" s="15" t="s">
        <v>3658</v>
      </c>
      <c r="H249" s="59" t="s">
        <v>52</v>
      </c>
      <c r="I249" s="15" t="s">
        <v>52</v>
      </c>
      <c r="J249" s="34" t="s">
        <v>3584</v>
      </c>
      <c r="K249" s="15" t="s">
        <v>122</v>
      </c>
      <c r="L249" s="15" t="s">
        <v>123</v>
      </c>
      <c r="M249" s="15" t="s">
        <v>16</v>
      </c>
      <c r="N249" s="15" t="s">
        <v>60</v>
      </c>
      <c r="O249" s="15" t="s">
        <v>1897</v>
      </c>
      <c r="P249" s="47" t="s">
        <v>52</v>
      </c>
      <c r="Q249" s="47" t="s">
        <v>52</v>
      </c>
      <c r="R249" s="47" t="s">
        <v>52</v>
      </c>
      <c r="S249" s="15" t="s">
        <v>52</v>
      </c>
      <c r="T249" s="27" t="s">
        <v>52</v>
      </c>
    </row>
    <row r="250" spans="2:20" s="43" customFormat="1" ht="60" x14ac:dyDescent="0.25">
      <c r="B250" s="34" t="s">
        <v>774</v>
      </c>
      <c r="C250" s="34">
        <v>511</v>
      </c>
      <c r="D250" s="15" t="s">
        <v>1628</v>
      </c>
      <c r="E250" s="15" t="s">
        <v>1629</v>
      </c>
      <c r="F250" s="15" t="s">
        <v>1897</v>
      </c>
      <c r="G250" s="15" t="s">
        <v>3658</v>
      </c>
      <c r="H250" s="59" t="s">
        <v>52</v>
      </c>
      <c r="I250" s="15" t="s">
        <v>52</v>
      </c>
      <c r="J250" s="34" t="s">
        <v>3584</v>
      </c>
      <c r="K250" s="15" t="s">
        <v>122</v>
      </c>
      <c r="L250" s="15" t="s">
        <v>123</v>
      </c>
      <c r="M250" s="15" t="s">
        <v>16</v>
      </c>
      <c r="N250" s="15" t="s">
        <v>60</v>
      </c>
      <c r="O250" s="15" t="s">
        <v>1897</v>
      </c>
      <c r="P250" s="47" t="s">
        <v>52</v>
      </c>
      <c r="Q250" s="47" t="s">
        <v>52</v>
      </c>
      <c r="R250" s="47" t="s">
        <v>52</v>
      </c>
      <c r="S250" s="15" t="s">
        <v>52</v>
      </c>
      <c r="T250" s="27" t="s">
        <v>52</v>
      </c>
    </row>
    <row r="251" spans="2:20" s="43" customFormat="1" ht="60" x14ac:dyDescent="0.25">
      <c r="B251" s="34" t="s">
        <v>774</v>
      </c>
      <c r="C251" s="34">
        <v>511</v>
      </c>
      <c r="D251" s="15" t="s">
        <v>1630</v>
      </c>
      <c r="E251" s="15" t="s">
        <v>1631</v>
      </c>
      <c r="F251" s="15" t="s">
        <v>1897</v>
      </c>
      <c r="G251" s="15" t="s">
        <v>3658</v>
      </c>
      <c r="H251" s="141" t="s">
        <v>52</v>
      </c>
      <c r="I251" s="15" t="s">
        <v>52</v>
      </c>
      <c r="J251" s="34" t="s">
        <v>3584</v>
      </c>
      <c r="K251" s="15" t="s">
        <v>122</v>
      </c>
      <c r="L251" s="15" t="s">
        <v>123</v>
      </c>
      <c r="M251" s="15" t="s">
        <v>16</v>
      </c>
      <c r="N251" s="15" t="s">
        <v>60</v>
      </c>
      <c r="O251" s="15" t="s">
        <v>1897</v>
      </c>
      <c r="P251" s="50" t="s">
        <v>52</v>
      </c>
      <c r="Q251" s="50" t="s">
        <v>52</v>
      </c>
      <c r="R251" s="50" t="s">
        <v>52</v>
      </c>
      <c r="S251" s="15" t="s">
        <v>52</v>
      </c>
      <c r="T251" s="27" t="s">
        <v>52</v>
      </c>
    </row>
    <row r="252" spans="2:20" s="43" customFormat="1" ht="60" x14ac:dyDescent="0.25">
      <c r="B252" s="34" t="s">
        <v>774</v>
      </c>
      <c r="C252" s="34">
        <v>511</v>
      </c>
      <c r="D252" s="15" t="s">
        <v>1632</v>
      </c>
      <c r="E252" s="15" t="s">
        <v>1633</v>
      </c>
      <c r="F252" s="15" t="s">
        <v>1897</v>
      </c>
      <c r="G252" s="15" t="s">
        <v>3658</v>
      </c>
      <c r="H252" s="59" t="s">
        <v>52</v>
      </c>
      <c r="I252" s="15" t="s">
        <v>52</v>
      </c>
      <c r="J252" s="34" t="s">
        <v>3611</v>
      </c>
      <c r="K252" s="15" t="s">
        <v>122</v>
      </c>
      <c r="L252" s="15" t="s">
        <v>123</v>
      </c>
      <c r="M252" s="15" t="s">
        <v>16</v>
      </c>
      <c r="N252" s="15" t="s">
        <v>60</v>
      </c>
      <c r="O252" s="15" t="s">
        <v>1897</v>
      </c>
      <c r="P252" s="47" t="s">
        <v>52</v>
      </c>
      <c r="Q252" s="47" t="s">
        <v>52</v>
      </c>
      <c r="R252" s="47" t="s">
        <v>52</v>
      </c>
      <c r="S252" s="15" t="s">
        <v>52</v>
      </c>
      <c r="T252" s="27" t="s">
        <v>52</v>
      </c>
    </row>
    <row r="253" spans="2:20" s="156" customFormat="1" ht="60" x14ac:dyDescent="0.25">
      <c r="B253" s="144" t="s">
        <v>774</v>
      </c>
      <c r="C253" s="144">
        <v>511</v>
      </c>
      <c r="D253" s="146" t="s">
        <v>1613</v>
      </c>
      <c r="E253" s="146" t="s">
        <v>1634</v>
      </c>
      <c r="F253" s="146" t="s">
        <v>1897</v>
      </c>
      <c r="G253" s="160" t="s">
        <v>3658</v>
      </c>
      <c r="H253" s="160" t="s">
        <v>52</v>
      </c>
      <c r="I253" s="146" t="s">
        <v>52</v>
      </c>
      <c r="J253" s="144" t="s">
        <v>242</v>
      </c>
      <c r="K253" s="146" t="s">
        <v>122</v>
      </c>
      <c r="L253" s="146" t="s">
        <v>123</v>
      </c>
      <c r="M253" s="146" t="s">
        <v>16</v>
      </c>
      <c r="N253" s="146" t="s">
        <v>59</v>
      </c>
      <c r="O253" s="146" t="s">
        <v>1897</v>
      </c>
      <c r="P253" s="155" t="s">
        <v>52</v>
      </c>
      <c r="Q253" s="155" t="s">
        <v>52</v>
      </c>
      <c r="R253" s="155" t="s">
        <v>52</v>
      </c>
      <c r="S253" s="146" t="s">
        <v>52</v>
      </c>
      <c r="T253" s="161" t="s">
        <v>52</v>
      </c>
    </row>
    <row r="254" spans="2:20" s="43" customFormat="1" ht="60" x14ac:dyDescent="0.25">
      <c r="B254" s="34" t="s">
        <v>774</v>
      </c>
      <c r="C254" s="34">
        <v>511</v>
      </c>
      <c r="D254" s="15" t="s">
        <v>1613</v>
      </c>
      <c r="E254" s="15" t="s">
        <v>1635</v>
      </c>
      <c r="F254" s="15" t="s">
        <v>1897</v>
      </c>
      <c r="G254" s="15" t="s">
        <v>3658</v>
      </c>
      <c r="H254" s="59" t="s">
        <v>52</v>
      </c>
      <c r="I254" s="15" t="s">
        <v>52</v>
      </c>
      <c r="J254" s="34" t="s">
        <v>522</v>
      </c>
      <c r="K254" s="15" t="s">
        <v>122</v>
      </c>
      <c r="L254" s="15" t="s">
        <v>123</v>
      </c>
      <c r="M254" s="15" t="s">
        <v>16</v>
      </c>
      <c r="N254" s="15" t="s">
        <v>60</v>
      </c>
      <c r="O254" s="15" t="s">
        <v>1897</v>
      </c>
      <c r="P254" s="47" t="s">
        <v>52</v>
      </c>
      <c r="Q254" s="47" t="s">
        <v>52</v>
      </c>
      <c r="R254" s="47" t="s">
        <v>52</v>
      </c>
      <c r="S254" s="15" t="s">
        <v>52</v>
      </c>
      <c r="T254" s="27" t="s">
        <v>52</v>
      </c>
    </row>
    <row r="255" spans="2:20" s="43" customFormat="1" ht="60" x14ac:dyDescent="0.25">
      <c r="B255" s="34" t="s">
        <v>774</v>
      </c>
      <c r="C255" s="34">
        <v>511</v>
      </c>
      <c r="D255" s="15" t="s">
        <v>1613</v>
      </c>
      <c r="E255" s="15" t="s">
        <v>1636</v>
      </c>
      <c r="F255" s="15" t="s">
        <v>1897</v>
      </c>
      <c r="G255" s="15" t="s">
        <v>3658</v>
      </c>
      <c r="H255" s="59" t="s">
        <v>52</v>
      </c>
      <c r="I255" s="15" t="s">
        <v>52</v>
      </c>
      <c r="J255" s="34" t="s">
        <v>1367</v>
      </c>
      <c r="K255" s="15" t="s">
        <v>122</v>
      </c>
      <c r="L255" s="15" t="s">
        <v>123</v>
      </c>
      <c r="M255" s="15" t="s">
        <v>16</v>
      </c>
      <c r="N255" s="15" t="s">
        <v>60</v>
      </c>
      <c r="O255" s="15" t="s">
        <v>1897</v>
      </c>
      <c r="P255" s="47" t="s">
        <v>52</v>
      </c>
      <c r="Q255" s="47" t="s">
        <v>52</v>
      </c>
      <c r="R255" s="47" t="s">
        <v>52</v>
      </c>
      <c r="S255" s="15" t="s">
        <v>52</v>
      </c>
      <c r="T255" s="27" t="s">
        <v>52</v>
      </c>
    </row>
    <row r="256" spans="2:20" s="43" customFormat="1" ht="60" x14ac:dyDescent="0.25">
      <c r="B256" s="34" t="s">
        <v>774</v>
      </c>
      <c r="C256" s="34">
        <v>511</v>
      </c>
      <c r="D256" s="15" t="s">
        <v>1637</v>
      </c>
      <c r="E256" s="15" t="s">
        <v>1638</v>
      </c>
      <c r="F256" s="15" t="s">
        <v>1897</v>
      </c>
      <c r="G256" s="15" t="s">
        <v>3658</v>
      </c>
      <c r="H256" s="59">
        <v>44384</v>
      </c>
      <c r="I256" s="15" t="s">
        <v>39</v>
      </c>
      <c r="J256" s="34" t="s">
        <v>1368</v>
      </c>
      <c r="K256" s="15" t="s">
        <v>122</v>
      </c>
      <c r="L256" s="15" t="s">
        <v>123</v>
      </c>
      <c r="M256" s="15" t="s">
        <v>16</v>
      </c>
      <c r="N256" s="15" t="s">
        <v>60</v>
      </c>
      <c r="O256" s="15" t="s">
        <v>1899</v>
      </c>
      <c r="P256" s="47">
        <v>2280</v>
      </c>
      <c r="Q256" s="47" t="s">
        <v>52</v>
      </c>
      <c r="R256" s="47">
        <v>2280</v>
      </c>
      <c r="S256" s="15">
        <v>903</v>
      </c>
      <c r="T256" s="27">
        <v>44384</v>
      </c>
    </row>
    <row r="257" spans="2:20" s="43" customFormat="1" ht="60" x14ac:dyDescent="0.25">
      <c r="B257" s="34" t="s">
        <v>774</v>
      </c>
      <c r="C257" s="34">
        <v>511</v>
      </c>
      <c r="D257" s="15" t="s">
        <v>1639</v>
      </c>
      <c r="E257" s="15" t="s">
        <v>1640</v>
      </c>
      <c r="F257" s="15" t="s">
        <v>1897</v>
      </c>
      <c r="G257" s="15" t="s">
        <v>3658</v>
      </c>
      <c r="H257" s="59">
        <v>44384</v>
      </c>
      <c r="I257" s="15" t="s">
        <v>39</v>
      </c>
      <c r="J257" s="34" t="s">
        <v>1368</v>
      </c>
      <c r="K257" s="15" t="s">
        <v>122</v>
      </c>
      <c r="L257" s="15" t="s">
        <v>123</v>
      </c>
      <c r="M257" s="15" t="s">
        <v>16</v>
      </c>
      <c r="N257" s="15" t="s">
        <v>60</v>
      </c>
      <c r="O257" s="15" t="s">
        <v>1899</v>
      </c>
      <c r="P257" s="47">
        <v>2280</v>
      </c>
      <c r="Q257" s="47" t="s">
        <v>52</v>
      </c>
      <c r="R257" s="47">
        <v>2280</v>
      </c>
      <c r="S257" s="15">
        <v>903</v>
      </c>
      <c r="T257" s="27">
        <v>44384</v>
      </c>
    </row>
    <row r="258" spans="2:20" s="43" customFormat="1" ht="60" x14ac:dyDescent="0.25">
      <c r="B258" s="34" t="s">
        <v>774</v>
      </c>
      <c r="C258" s="34">
        <v>511</v>
      </c>
      <c r="D258" s="15" t="s">
        <v>1641</v>
      </c>
      <c r="E258" s="15" t="s">
        <v>1642</v>
      </c>
      <c r="F258" s="15" t="s">
        <v>1897</v>
      </c>
      <c r="G258" s="15" t="s">
        <v>3658</v>
      </c>
      <c r="H258" s="59">
        <v>44384</v>
      </c>
      <c r="I258" s="15" t="s">
        <v>39</v>
      </c>
      <c r="J258" s="34" t="s">
        <v>1368</v>
      </c>
      <c r="K258" s="15" t="s">
        <v>122</v>
      </c>
      <c r="L258" s="15" t="s">
        <v>123</v>
      </c>
      <c r="M258" s="15" t="s">
        <v>16</v>
      </c>
      <c r="N258" s="15" t="s">
        <v>60</v>
      </c>
      <c r="O258" s="15" t="s">
        <v>1899</v>
      </c>
      <c r="P258" s="47">
        <v>2280</v>
      </c>
      <c r="Q258" s="47" t="s">
        <v>52</v>
      </c>
      <c r="R258" s="47">
        <v>2280</v>
      </c>
      <c r="S258" s="15">
        <v>903</v>
      </c>
      <c r="T258" s="27">
        <v>44384</v>
      </c>
    </row>
    <row r="259" spans="2:20" s="43" customFormat="1" ht="60" x14ac:dyDescent="0.25">
      <c r="B259" s="34" t="s">
        <v>774</v>
      </c>
      <c r="C259" s="34">
        <v>511</v>
      </c>
      <c r="D259" s="15" t="s">
        <v>1643</v>
      </c>
      <c r="E259" s="15" t="s">
        <v>1644</v>
      </c>
      <c r="F259" s="15" t="s">
        <v>1897</v>
      </c>
      <c r="G259" s="15" t="s">
        <v>3658</v>
      </c>
      <c r="H259" s="59">
        <v>44384</v>
      </c>
      <c r="I259" s="15" t="s">
        <v>39</v>
      </c>
      <c r="J259" s="34" t="s">
        <v>1368</v>
      </c>
      <c r="K259" s="15" t="s">
        <v>122</v>
      </c>
      <c r="L259" s="15" t="s">
        <v>123</v>
      </c>
      <c r="M259" s="15" t="s">
        <v>16</v>
      </c>
      <c r="N259" s="15" t="s">
        <v>60</v>
      </c>
      <c r="O259" s="15" t="s">
        <v>1899</v>
      </c>
      <c r="P259" s="47">
        <v>2280</v>
      </c>
      <c r="Q259" s="47" t="s">
        <v>52</v>
      </c>
      <c r="R259" s="47">
        <v>2280</v>
      </c>
      <c r="S259" s="15">
        <v>903</v>
      </c>
      <c r="T259" s="27">
        <v>44384</v>
      </c>
    </row>
    <row r="260" spans="2:20" s="43" customFormat="1" ht="60" x14ac:dyDescent="0.25">
      <c r="B260" s="34" t="s">
        <v>774</v>
      </c>
      <c r="C260" s="34">
        <v>511</v>
      </c>
      <c r="D260" s="15" t="s">
        <v>1645</v>
      </c>
      <c r="E260" s="15" t="s">
        <v>1646</v>
      </c>
      <c r="F260" s="15" t="s">
        <v>1897</v>
      </c>
      <c r="G260" s="15" t="s">
        <v>3658</v>
      </c>
      <c r="H260" s="59">
        <v>44384</v>
      </c>
      <c r="I260" s="15" t="s">
        <v>39</v>
      </c>
      <c r="J260" s="34" t="s">
        <v>1368</v>
      </c>
      <c r="K260" s="15" t="s">
        <v>122</v>
      </c>
      <c r="L260" s="15" t="s">
        <v>123</v>
      </c>
      <c r="M260" s="15" t="s">
        <v>16</v>
      </c>
      <c r="N260" s="15" t="s">
        <v>60</v>
      </c>
      <c r="O260" s="15" t="s">
        <v>1899</v>
      </c>
      <c r="P260" s="47">
        <v>2280</v>
      </c>
      <c r="Q260" s="47" t="s">
        <v>52</v>
      </c>
      <c r="R260" s="47">
        <v>2280</v>
      </c>
      <c r="S260" s="15">
        <v>903</v>
      </c>
      <c r="T260" s="27">
        <v>44384</v>
      </c>
    </row>
    <row r="261" spans="2:20" s="43" customFormat="1" ht="60" x14ac:dyDescent="0.25">
      <c r="B261" s="34" t="s">
        <v>774</v>
      </c>
      <c r="C261" s="34">
        <v>511</v>
      </c>
      <c r="D261" s="15" t="s">
        <v>1647</v>
      </c>
      <c r="E261" s="15" t="s">
        <v>1648</v>
      </c>
      <c r="F261" s="15" t="s">
        <v>1897</v>
      </c>
      <c r="G261" s="15" t="s">
        <v>3658</v>
      </c>
      <c r="H261" s="59">
        <v>44384</v>
      </c>
      <c r="I261" s="15" t="s">
        <v>39</v>
      </c>
      <c r="J261" s="34" t="s">
        <v>1368</v>
      </c>
      <c r="K261" s="15" t="s">
        <v>122</v>
      </c>
      <c r="L261" s="15" t="s">
        <v>123</v>
      </c>
      <c r="M261" s="15" t="s">
        <v>16</v>
      </c>
      <c r="N261" s="15" t="s">
        <v>60</v>
      </c>
      <c r="O261" s="15" t="s">
        <v>1899</v>
      </c>
      <c r="P261" s="47">
        <v>2280</v>
      </c>
      <c r="Q261" s="47" t="s">
        <v>52</v>
      </c>
      <c r="R261" s="47">
        <v>2280</v>
      </c>
      <c r="S261" s="15">
        <v>903</v>
      </c>
      <c r="T261" s="27">
        <v>44384</v>
      </c>
    </row>
    <row r="262" spans="2:20" s="43" customFormat="1" ht="60" x14ac:dyDescent="0.25">
      <c r="B262" s="34" t="s">
        <v>774</v>
      </c>
      <c r="C262" s="34">
        <v>511</v>
      </c>
      <c r="D262" s="15" t="s">
        <v>1649</v>
      </c>
      <c r="E262" s="15" t="s">
        <v>1650</v>
      </c>
      <c r="F262" s="15" t="s">
        <v>1897</v>
      </c>
      <c r="G262" s="15" t="s">
        <v>3658</v>
      </c>
      <c r="H262" s="59">
        <v>44384</v>
      </c>
      <c r="I262" s="15" t="s">
        <v>39</v>
      </c>
      <c r="J262" s="34" t="s">
        <v>1368</v>
      </c>
      <c r="K262" s="15" t="s">
        <v>122</v>
      </c>
      <c r="L262" s="15" t="s">
        <v>123</v>
      </c>
      <c r="M262" s="15" t="s">
        <v>16</v>
      </c>
      <c r="N262" s="15" t="s">
        <v>60</v>
      </c>
      <c r="O262" s="15" t="s">
        <v>1899</v>
      </c>
      <c r="P262" s="47">
        <v>2280</v>
      </c>
      <c r="Q262" s="47" t="s">
        <v>52</v>
      </c>
      <c r="R262" s="47">
        <v>2280</v>
      </c>
      <c r="S262" s="15">
        <v>903</v>
      </c>
      <c r="T262" s="27">
        <v>44384</v>
      </c>
    </row>
    <row r="263" spans="2:20" s="43" customFormat="1" ht="60" x14ac:dyDescent="0.25">
      <c r="B263" s="34" t="s">
        <v>774</v>
      </c>
      <c r="C263" s="34">
        <v>511</v>
      </c>
      <c r="D263" s="15" t="s">
        <v>1651</v>
      </c>
      <c r="E263" s="15" t="s">
        <v>1652</v>
      </c>
      <c r="F263" s="15" t="s">
        <v>1897</v>
      </c>
      <c r="G263" s="15" t="s">
        <v>3658</v>
      </c>
      <c r="H263" s="59">
        <v>44384</v>
      </c>
      <c r="I263" s="15" t="s">
        <v>39</v>
      </c>
      <c r="J263" s="34" t="s">
        <v>1368</v>
      </c>
      <c r="K263" s="15" t="s">
        <v>122</v>
      </c>
      <c r="L263" s="15" t="s">
        <v>123</v>
      </c>
      <c r="M263" s="15" t="s">
        <v>16</v>
      </c>
      <c r="N263" s="15" t="s">
        <v>60</v>
      </c>
      <c r="O263" s="15" t="s">
        <v>1899</v>
      </c>
      <c r="P263" s="47">
        <v>2280</v>
      </c>
      <c r="Q263" s="47" t="s">
        <v>52</v>
      </c>
      <c r="R263" s="47">
        <v>2280</v>
      </c>
      <c r="S263" s="15">
        <v>903</v>
      </c>
      <c r="T263" s="27">
        <v>44384</v>
      </c>
    </row>
    <row r="264" spans="2:20" s="43" customFormat="1" ht="60" x14ac:dyDescent="0.25">
      <c r="B264" s="34" t="s">
        <v>774</v>
      </c>
      <c r="C264" s="34">
        <v>511</v>
      </c>
      <c r="D264" s="15" t="s">
        <v>1653</v>
      </c>
      <c r="E264" s="15" t="s">
        <v>1654</v>
      </c>
      <c r="F264" s="15" t="s">
        <v>1897</v>
      </c>
      <c r="G264" s="15" t="s">
        <v>3658</v>
      </c>
      <c r="H264" s="59">
        <v>44384</v>
      </c>
      <c r="I264" s="15" t="s">
        <v>39</v>
      </c>
      <c r="J264" s="34" t="s">
        <v>1368</v>
      </c>
      <c r="K264" s="15" t="s">
        <v>122</v>
      </c>
      <c r="L264" s="15" t="s">
        <v>123</v>
      </c>
      <c r="M264" s="15" t="s">
        <v>16</v>
      </c>
      <c r="N264" s="15" t="s">
        <v>60</v>
      </c>
      <c r="O264" s="15" t="s">
        <v>1899</v>
      </c>
      <c r="P264" s="47">
        <v>2280</v>
      </c>
      <c r="Q264" s="47" t="s">
        <v>52</v>
      </c>
      <c r="R264" s="47">
        <v>2280</v>
      </c>
      <c r="S264" s="15">
        <v>903</v>
      </c>
      <c r="T264" s="27">
        <v>44384</v>
      </c>
    </row>
    <row r="265" spans="2:20" s="43" customFormat="1" ht="60" x14ac:dyDescent="0.25">
      <c r="B265" s="34" t="s">
        <v>774</v>
      </c>
      <c r="C265" s="34">
        <v>511</v>
      </c>
      <c r="D265" s="15" t="s">
        <v>1655</v>
      </c>
      <c r="E265" s="15" t="s">
        <v>1656</v>
      </c>
      <c r="F265" s="15" t="s">
        <v>1897</v>
      </c>
      <c r="G265" s="15" t="s">
        <v>3658</v>
      </c>
      <c r="H265" s="141">
        <v>44384</v>
      </c>
      <c r="I265" s="15" t="s">
        <v>39</v>
      </c>
      <c r="J265" s="34" t="s">
        <v>1368</v>
      </c>
      <c r="K265" s="15" t="s">
        <v>122</v>
      </c>
      <c r="L265" s="15" t="s">
        <v>123</v>
      </c>
      <c r="M265" s="15" t="s">
        <v>16</v>
      </c>
      <c r="N265" s="15" t="s">
        <v>60</v>
      </c>
      <c r="O265" s="15" t="s">
        <v>1899</v>
      </c>
      <c r="P265" s="50">
        <v>2280</v>
      </c>
      <c r="Q265" s="50" t="s">
        <v>52</v>
      </c>
      <c r="R265" s="50">
        <v>2280</v>
      </c>
      <c r="S265" s="15">
        <v>903</v>
      </c>
      <c r="T265" s="27">
        <v>44384</v>
      </c>
    </row>
    <row r="266" spans="2:20" s="43" customFormat="1" ht="60" x14ac:dyDescent="0.25">
      <c r="B266" s="34" t="s">
        <v>774</v>
      </c>
      <c r="C266" s="34">
        <v>511</v>
      </c>
      <c r="D266" s="15" t="s">
        <v>1657</v>
      </c>
      <c r="E266" s="15" t="s">
        <v>1658</v>
      </c>
      <c r="F266" s="15" t="s">
        <v>1897</v>
      </c>
      <c r="G266" s="15" t="s">
        <v>3658</v>
      </c>
      <c r="H266" s="59">
        <v>44384</v>
      </c>
      <c r="I266" s="15" t="s">
        <v>39</v>
      </c>
      <c r="J266" s="34" t="s">
        <v>1368</v>
      </c>
      <c r="K266" s="15" t="s">
        <v>122</v>
      </c>
      <c r="L266" s="15" t="s">
        <v>123</v>
      </c>
      <c r="M266" s="15" t="s">
        <v>16</v>
      </c>
      <c r="N266" s="15" t="s">
        <v>60</v>
      </c>
      <c r="O266" s="15" t="s">
        <v>1899</v>
      </c>
      <c r="P266" s="47">
        <v>2280</v>
      </c>
      <c r="Q266" s="47" t="s">
        <v>52</v>
      </c>
      <c r="R266" s="47">
        <v>2280</v>
      </c>
      <c r="S266" s="15">
        <v>903</v>
      </c>
      <c r="T266" s="27">
        <v>44384</v>
      </c>
    </row>
    <row r="267" spans="2:20" s="43" customFormat="1" ht="60" x14ac:dyDescent="0.25">
      <c r="B267" s="34" t="s">
        <v>774</v>
      </c>
      <c r="C267" s="34">
        <v>511</v>
      </c>
      <c r="D267" s="15" t="s">
        <v>1659</v>
      </c>
      <c r="E267" s="15" t="s">
        <v>1660</v>
      </c>
      <c r="F267" s="15" t="s">
        <v>1897</v>
      </c>
      <c r="G267" s="15" t="s">
        <v>3658</v>
      </c>
      <c r="H267" s="59">
        <v>44384</v>
      </c>
      <c r="I267" s="15" t="s">
        <v>39</v>
      </c>
      <c r="J267" s="34" t="s">
        <v>1368</v>
      </c>
      <c r="K267" s="15" t="s">
        <v>122</v>
      </c>
      <c r="L267" s="15" t="s">
        <v>123</v>
      </c>
      <c r="M267" s="15" t="s">
        <v>16</v>
      </c>
      <c r="N267" s="15" t="s">
        <v>60</v>
      </c>
      <c r="O267" s="15" t="s">
        <v>1899</v>
      </c>
      <c r="P267" s="47">
        <v>2280</v>
      </c>
      <c r="Q267" s="47" t="s">
        <v>52</v>
      </c>
      <c r="R267" s="47">
        <v>2280</v>
      </c>
      <c r="S267" s="15">
        <v>903</v>
      </c>
      <c r="T267" s="27">
        <v>44384</v>
      </c>
    </row>
    <row r="268" spans="2:20" s="43" customFormat="1" ht="60" x14ac:dyDescent="0.25">
      <c r="B268" s="34" t="s">
        <v>774</v>
      </c>
      <c r="C268" s="34">
        <v>511</v>
      </c>
      <c r="D268" s="15" t="s">
        <v>1661</v>
      </c>
      <c r="E268" s="15" t="s">
        <v>1662</v>
      </c>
      <c r="F268" s="15" t="s">
        <v>1897</v>
      </c>
      <c r="G268" s="15" t="s">
        <v>3658</v>
      </c>
      <c r="H268" s="59">
        <v>44384</v>
      </c>
      <c r="I268" s="15" t="s">
        <v>39</v>
      </c>
      <c r="J268" s="34" t="s">
        <v>1368</v>
      </c>
      <c r="K268" s="15" t="s">
        <v>122</v>
      </c>
      <c r="L268" s="15" t="s">
        <v>123</v>
      </c>
      <c r="M268" s="15" t="s">
        <v>16</v>
      </c>
      <c r="N268" s="15" t="s">
        <v>60</v>
      </c>
      <c r="O268" s="15" t="s">
        <v>1899</v>
      </c>
      <c r="P268" s="47">
        <v>2280</v>
      </c>
      <c r="Q268" s="47" t="s">
        <v>52</v>
      </c>
      <c r="R268" s="47">
        <v>2280</v>
      </c>
      <c r="S268" s="15">
        <v>903</v>
      </c>
      <c r="T268" s="27">
        <v>44384</v>
      </c>
    </row>
    <row r="269" spans="2:20" s="43" customFormat="1" ht="60" x14ac:dyDescent="0.25">
      <c r="B269" s="34" t="s">
        <v>774</v>
      </c>
      <c r="C269" s="34">
        <v>511</v>
      </c>
      <c r="D269" s="15" t="s">
        <v>1663</v>
      </c>
      <c r="E269" s="15" t="s">
        <v>1664</v>
      </c>
      <c r="F269" s="15" t="s">
        <v>1897</v>
      </c>
      <c r="G269" s="15" t="s">
        <v>3658</v>
      </c>
      <c r="H269" s="59">
        <v>44384</v>
      </c>
      <c r="I269" s="15" t="s">
        <v>39</v>
      </c>
      <c r="J269" s="34" t="s">
        <v>1368</v>
      </c>
      <c r="K269" s="15" t="s">
        <v>122</v>
      </c>
      <c r="L269" s="15" t="s">
        <v>123</v>
      </c>
      <c r="M269" s="15" t="s">
        <v>16</v>
      </c>
      <c r="N269" s="15" t="s">
        <v>60</v>
      </c>
      <c r="O269" s="15" t="s">
        <v>1899</v>
      </c>
      <c r="P269" s="47">
        <v>2280</v>
      </c>
      <c r="Q269" s="47" t="s">
        <v>52</v>
      </c>
      <c r="R269" s="47">
        <v>2280</v>
      </c>
      <c r="S269" s="15">
        <v>903</v>
      </c>
      <c r="T269" s="27">
        <v>44384</v>
      </c>
    </row>
    <row r="270" spans="2:20" s="43" customFormat="1" ht="60" x14ac:dyDescent="0.25">
      <c r="B270" s="34" t="s">
        <v>774</v>
      </c>
      <c r="C270" s="34">
        <v>511</v>
      </c>
      <c r="D270" s="15" t="s">
        <v>1665</v>
      </c>
      <c r="E270" s="15" t="s">
        <v>1666</v>
      </c>
      <c r="F270" s="15" t="s">
        <v>1897</v>
      </c>
      <c r="G270" s="15" t="s">
        <v>3658</v>
      </c>
      <c r="H270" s="59">
        <v>44384</v>
      </c>
      <c r="I270" s="15" t="s">
        <v>39</v>
      </c>
      <c r="J270" s="34" t="s">
        <v>1368</v>
      </c>
      <c r="K270" s="15" t="s">
        <v>122</v>
      </c>
      <c r="L270" s="15" t="s">
        <v>123</v>
      </c>
      <c r="M270" s="15" t="s">
        <v>16</v>
      </c>
      <c r="N270" s="15" t="s">
        <v>60</v>
      </c>
      <c r="O270" s="15" t="s">
        <v>1899</v>
      </c>
      <c r="P270" s="47">
        <v>2280</v>
      </c>
      <c r="Q270" s="47" t="s">
        <v>52</v>
      </c>
      <c r="R270" s="47">
        <v>2280</v>
      </c>
      <c r="S270" s="15">
        <v>903</v>
      </c>
      <c r="T270" s="27">
        <v>44384</v>
      </c>
    </row>
    <row r="271" spans="2:20" s="43" customFormat="1" ht="60" x14ac:dyDescent="0.25">
      <c r="B271" s="34" t="s">
        <v>774</v>
      </c>
      <c r="C271" s="34">
        <v>511</v>
      </c>
      <c r="D271" s="15" t="s">
        <v>1667</v>
      </c>
      <c r="E271" s="15" t="s">
        <v>1668</v>
      </c>
      <c r="F271" s="15" t="s">
        <v>1897</v>
      </c>
      <c r="G271" s="15" t="s">
        <v>3658</v>
      </c>
      <c r="H271" s="59">
        <v>44384</v>
      </c>
      <c r="I271" s="15" t="s">
        <v>39</v>
      </c>
      <c r="J271" s="34" t="s">
        <v>1368</v>
      </c>
      <c r="K271" s="15" t="s">
        <v>122</v>
      </c>
      <c r="L271" s="15" t="s">
        <v>123</v>
      </c>
      <c r="M271" s="15" t="s">
        <v>16</v>
      </c>
      <c r="N271" s="15" t="s">
        <v>60</v>
      </c>
      <c r="O271" s="15" t="s">
        <v>1899</v>
      </c>
      <c r="P271" s="47">
        <v>2280</v>
      </c>
      <c r="Q271" s="47" t="s">
        <v>52</v>
      </c>
      <c r="R271" s="47">
        <v>2280</v>
      </c>
      <c r="S271" s="15">
        <v>903</v>
      </c>
      <c r="T271" s="27">
        <v>44384</v>
      </c>
    </row>
    <row r="272" spans="2:20" s="43" customFormat="1" ht="60" x14ac:dyDescent="0.25">
      <c r="B272" s="34" t="s">
        <v>774</v>
      </c>
      <c r="C272" s="34">
        <v>511</v>
      </c>
      <c r="D272" s="15" t="s">
        <v>1669</v>
      </c>
      <c r="E272" s="15" t="s">
        <v>1670</v>
      </c>
      <c r="F272" s="15" t="s">
        <v>1897</v>
      </c>
      <c r="G272" s="15" t="s">
        <v>3658</v>
      </c>
      <c r="H272" s="59">
        <v>44384</v>
      </c>
      <c r="I272" s="15" t="s">
        <v>39</v>
      </c>
      <c r="J272" s="34" t="s">
        <v>1368</v>
      </c>
      <c r="K272" s="15" t="s">
        <v>122</v>
      </c>
      <c r="L272" s="15" t="s">
        <v>123</v>
      </c>
      <c r="M272" s="15" t="s">
        <v>16</v>
      </c>
      <c r="N272" s="15" t="s">
        <v>60</v>
      </c>
      <c r="O272" s="15" t="s">
        <v>1899</v>
      </c>
      <c r="P272" s="47">
        <v>2280</v>
      </c>
      <c r="Q272" s="47" t="s">
        <v>52</v>
      </c>
      <c r="R272" s="47">
        <v>2280</v>
      </c>
      <c r="S272" s="15">
        <v>903</v>
      </c>
      <c r="T272" s="27">
        <v>44384</v>
      </c>
    </row>
    <row r="273" spans="2:20" s="43" customFormat="1" ht="60" x14ac:dyDescent="0.25">
      <c r="B273" s="34" t="s">
        <v>774</v>
      </c>
      <c r="C273" s="34">
        <v>511</v>
      </c>
      <c r="D273" s="15" t="s">
        <v>1671</v>
      </c>
      <c r="E273" s="15" t="s">
        <v>1672</v>
      </c>
      <c r="F273" s="15" t="s">
        <v>1897</v>
      </c>
      <c r="G273" s="15" t="s">
        <v>3658</v>
      </c>
      <c r="H273" s="59">
        <v>44384</v>
      </c>
      <c r="I273" s="15" t="s">
        <v>39</v>
      </c>
      <c r="J273" s="34" t="s">
        <v>1368</v>
      </c>
      <c r="K273" s="15" t="s">
        <v>122</v>
      </c>
      <c r="L273" s="15" t="s">
        <v>123</v>
      </c>
      <c r="M273" s="15" t="s">
        <v>16</v>
      </c>
      <c r="N273" s="15" t="s">
        <v>60</v>
      </c>
      <c r="O273" s="15" t="s">
        <v>1899</v>
      </c>
      <c r="P273" s="47">
        <v>2280</v>
      </c>
      <c r="Q273" s="47" t="s">
        <v>52</v>
      </c>
      <c r="R273" s="47">
        <v>2280</v>
      </c>
      <c r="S273" s="15">
        <v>903</v>
      </c>
      <c r="T273" s="27">
        <v>44384</v>
      </c>
    </row>
    <row r="274" spans="2:20" s="43" customFormat="1" ht="60" x14ac:dyDescent="0.25">
      <c r="B274" s="34" t="s">
        <v>774</v>
      </c>
      <c r="C274" s="34">
        <v>511</v>
      </c>
      <c r="D274" s="15" t="s">
        <v>1673</v>
      </c>
      <c r="E274" s="15" t="s">
        <v>1674</v>
      </c>
      <c r="F274" s="15" t="s">
        <v>1897</v>
      </c>
      <c r="G274" s="15" t="s">
        <v>3658</v>
      </c>
      <c r="H274" s="59">
        <v>44384</v>
      </c>
      <c r="I274" s="15" t="s">
        <v>39</v>
      </c>
      <c r="J274" s="34" t="s">
        <v>1368</v>
      </c>
      <c r="K274" s="15" t="s">
        <v>122</v>
      </c>
      <c r="L274" s="15" t="s">
        <v>123</v>
      </c>
      <c r="M274" s="15" t="s">
        <v>16</v>
      </c>
      <c r="N274" s="15" t="s">
        <v>60</v>
      </c>
      <c r="O274" s="15" t="s">
        <v>1899</v>
      </c>
      <c r="P274" s="47">
        <v>2280</v>
      </c>
      <c r="Q274" s="47" t="s">
        <v>52</v>
      </c>
      <c r="R274" s="47">
        <v>2280</v>
      </c>
      <c r="S274" s="15">
        <v>903</v>
      </c>
      <c r="T274" s="27">
        <v>44384</v>
      </c>
    </row>
    <row r="275" spans="2:20" s="43" customFormat="1" ht="60" x14ac:dyDescent="0.25">
      <c r="B275" s="34" t="s">
        <v>774</v>
      </c>
      <c r="C275" s="34">
        <v>511</v>
      </c>
      <c r="D275" s="15" t="s">
        <v>1675</v>
      </c>
      <c r="E275" s="15" t="s">
        <v>1676</v>
      </c>
      <c r="F275" s="15" t="s">
        <v>1897</v>
      </c>
      <c r="G275" s="15" t="s">
        <v>3658</v>
      </c>
      <c r="H275" s="59">
        <v>44384</v>
      </c>
      <c r="I275" s="15" t="s">
        <v>39</v>
      </c>
      <c r="J275" s="34" t="s">
        <v>1368</v>
      </c>
      <c r="K275" s="15" t="s">
        <v>122</v>
      </c>
      <c r="L275" s="15" t="s">
        <v>123</v>
      </c>
      <c r="M275" s="15" t="s">
        <v>16</v>
      </c>
      <c r="N275" s="15" t="s">
        <v>60</v>
      </c>
      <c r="O275" s="15" t="s">
        <v>1899</v>
      </c>
      <c r="P275" s="47">
        <v>2280</v>
      </c>
      <c r="Q275" s="47" t="s">
        <v>52</v>
      </c>
      <c r="R275" s="47">
        <v>2280</v>
      </c>
      <c r="S275" s="15">
        <v>903</v>
      </c>
      <c r="T275" s="27">
        <v>44384</v>
      </c>
    </row>
    <row r="276" spans="2:20" s="43" customFormat="1" ht="60" x14ac:dyDescent="0.25">
      <c r="B276" s="34" t="s">
        <v>774</v>
      </c>
      <c r="C276" s="34">
        <v>511</v>
      </c>
      <c r="D276" s="15" t="s">
        <v>1677</v>
      </c>
      <c r="E276" s="15" t="s">
        <v>1678</v>
      </c>
      <c r="F276" s="15" t="s">
        <v>1897</v>
      </c>
      <c r="G276" s="15" t="s">
        <v>3658</v>
      </c>
      <c r="H276" s="59">
        <v>44384</v>
      </c>
      <c r="I276" s="15" t="s">
        <v>39</v>
      </c>
      <c r="J276" s="34" t="s">
        <v>1368</v>
      </c>
      <c r="K276" s="15" t="s">
        <v>122</v>
      </c>
      <c r="L276" s="15" t="s">
        <v>123</v>
      </c>
      <c r="M276" s="15" t="s">
        <v>16</v>
      </c>
      <c r="N276" s="15" t="s">
        <v>60</v>
      </c>
      <c r="O276" s="15" t="s">
        <v>1899</v>
      </c>
      <c r="P276" s="47">
        <v>2280</v>
      </c>
      <c r="Q276" s="47" t="s">
        <v>52</v>
      </c>
      <c r="R276" s="47">
        <v>2280</v>
      </c>
      <c r="S276" s="15">
        <v>903</v>
      </c>
      <c r="T276" s="27">
        <v>44384</v>
      </c>
    </row>
    <row r="277" spans="2:20" s="43" customFormat="1" ht="60" x14ac:dyDescent="0.25">
      <c r="B277" s="34" t="s">
        <v>774</v>
      </c>
      <c r="C277" s="34">
        <v>511</v>
      </c>
      <c r="D277" s="15" t="s">
        <v>1679</v>
      </c>
      <c r="E277" s="15" t="s">
        <v>1680</v>
      </c>
      <c r="F277" s="15" t="s">
        <v>1897</v>
      </c>
      <c r="G277" s="15" t="s">
        <v>3658</v>
      </c>
      <c r="H277" s="59">
        <v>44384</v>
      </c>
      <c r="I277" s="15" t="s">
        <v>39</v>
      </c>
      <c r="J277" s="34" t="s">
        <v>1368</v>
      </c>
      <c r="K277" s="15" t="s">
        <v>122</v>
      </c>
      <c r="L277" s="15" t="s">
        <v>123</v>
      </c>
      <c r="M277" s="15" t="s">
        <v>16</v>
      </c>
      <c r="N277" s="15" t="s">
        <v>60</v>
      </c>
      <c r="O277" s="15" t="s">
        <v>1899</v>
      </c>
      <c r="P277" s="47">
        <v>2280</v>
      </c>
      <c r="Q277" s="47" t="s">
        <v>52</v>
      </c>
      <c r="R277" s="47">
        <v>2280</v>
      </c>
      <c r="S277" s="15">
        <v>903</v>
      </c>
      <c r="T277" s="27">
        <v>44384</v>
      </c>
    </row>
    <row r="278" spans="2:20" s="43" customFormat="1" ht="60" x14ac:dyDescent="0.25">
      <c r="B278" s="34" t="s">
        <v>774</v>
      </c>
      <c r="C278" s="34">
        <v>511</v>
      </c>
      <c r="D278" s="15" t="s">
        <v>1681</v>
      </c>
      <c r="E278" s="15" t="s">
        <v>1682</v>
      </c>
      <c r="F278" s="15" t="s">
        <v>1897</v>
      </c>
      <c r="G278" s="15" t="s">
        <v>3658</v>
      </c>
      <c r="H278" s="59">
        <v>44384</v>
      </c>
      <c r="I278" s="15" t="s">
        <v>39</v>
      </c>
      <c r="J278" s="34" t="s">
        <v>1368</v>
      </c>
      <c r="K278" s="15" t="s">
        <v>122</v>
      </c>
      <c r="L278" s="15" t="s">
        <v>123</v>
      </c>
      <c r="M278" s="15" t="s">
        <v>16</v>
      </c>
      <c r="N278" s="15" t="s">
        <v>60</v>
      </c>
      <c r="O278" s="15" t="s">
        <v>1899</v>
      </c>
      <c r="P278" s="47">
        <v>2280</v>
      </c>
      <c r="Q278" s="47" t="s">
        <v>52</v>
      </c>
      <c r="R278" s="47">
        <v>2280</v>
      </c>
      <c r="S278" s="15">
        <v>903</v>
      </c>
      <c r="T278" s="27">
        <v>44384</v>
      </c>
    </row>
    <row r="279" spans="2:20" s="43" customFormat="1" ht="60" x14ac:dyDescent="0.25">
      <c r="B279" s="34" t="s">
        <v>774</v>
      </c>
      <c r="C279" s="34">
        <v>511</v>
      </c>
      <c r="D279" s="15" t="s">
        <v>1683</v>
      </c>
      <c r="E279" s="15" t="s">
        <v>1684</v>
      </c>
      <c r="F279" s="15" t="s">
        <v>1897</v>
      </c>
      <c r="G279" s="15" t="s">
        <v>3658</v>
      </c>
      <c r="H279" s="141">
        <v>44384</v>
      </c>
      <c r="I279" s="15" t="s">
        <v>39</v>
      </c>
      <c r="J279" s="34" t="s">
        <v>1368</v>
      </c>
      <c r="K279" s="15" t="s">
        <v>122</v>
      </c>
      <c r="L279" s="15" t="s">
        <v>123</v>
      </c>
      <c r="M279" s="15" t="s">
        <v>16</v>
      </c>
      <c r="N279" s="15" t="s">
        <v>60</v>
      </c>
      <c r="O279" s="15" t="s">
        <v>1899</v>
      </c>
      <c r="P279" s="50">
        <v>2280</v>
      </c>
      <c r="Q279" s="50" t="s">
        <v>52</v>
      </c>
      <c r="R279" s="50">
        <v>2280</v>
      </c>
      <c r="S279" s="15">
        <v>903</v>
      </c>
      <c r="T279" s="27">
        <v>44384</v>
      </c>
    </row>
    <row r="280" spans="2:20" s="43" customFormat="1" ht="60" x14ac:dyDescent="0.25">
      <c r="B280" s="34" t="s">
        <v>774</v>
      </c>
      <c r="C280" s="34">
        <v>511</v>
      </c>
      <c r="D280" s="15" t="s">
        <v>1685</v>
      </c>
      <c r="E280" s="15" t="s">
        <v>1686</v>
      </c>
      <c r="F280" s="15" t="s">
        <v>1897</v>
      </c>
      <c r="G280" s="15" t="s">
        <v>3658</v>
      </c>
      <c r="H280" s="59">
        <v>44384</v>
      </c>
      <c r="I280" s="15" t="s">
        <v>39</v>
      </c>
      <c r="J280" s="34" t="s">
        <v>1368</v>
      </c>
      <c r="K280" s="15" t="s">
        <v>122</v>
      </c>
      <c r="L280" s="15" t="s">
        <v>123</v>
      </c>
      <c r="M280" s="15" t="s">
        <v>16</v>
      </c>
      <c r="N280" s="15" t="s">
        <v>60</v>
      </c>
      <c r="O280" s="15" t="s">
        <v>1899</v>
      </c>
      <c r="P280" s="47">
        <v>2280</v>
      </c>
      <c r="Q280" s="47" t="s">
        <v>52</v>
      </c>
      <c r="R280" s="47">
        <v>2280</v>
      </c>
      <c r="S280" s="15">
        <v>903</v>
      </c>
      <c r="T280" s="27">
        <v>44384</v>
      </c>
    </row>
    <row r="281" spans="2:20" s="43" customFormat="1" ht="60" x14ac:dyDescent="0.25">
      <c r="B281" s="34" t="s">
        <v>774</v>
      </c>
      <c r="C281" s="34">
        <v>511</v>
      </c>
      <c r="D281" s="15" t="s">
        <v>1687</v>
      </c>
      <c r="E281" s="15" t="s">
        <v>1688</v>
      </c>
      <c r="F281" s="15" t="s">
        <v>1897</v>
      </c>
      <c r="G281" s="15" t="s">
        <v>3658</v>
      </c>
      <c r="H281" s="59">
        <v>44384</v>
      </c>
      <c r="I281" s="15" t="s">
        <v>39</v>
      </c>
      <c r="J281" s="34" t="s">
        <v>1368</v>
      </c>
      <c r="K281" s="15" t="s">
        <v>122</v>
      </c>
      <c r="L281" s="15" t="s">
        <v>123</v>
      </c>
      <c r="M281" s="15" t="s">
        <v>16</v>
      </c>
      <c r="N281" s="15" t="s">
        <v>60</v>
      </c>
      <c r="O281" s="15" t="s">
        <v>1899</v>
      </c>
      <c r="P281" s="47">
        <v>2280</v>
      </c>
      <c r="Q281" s="47" t="s">
        <v>52</v>
      </c>
      <c r="R281" s="47">
        <v>2280</v>
      </c>
      <c r="S281" s="15">
        <v>903</v>
      </c>
      <c r="T281" s="27">
        <v>44384</v>
      </c>
    </row>
    <row r="282" spans="2:20" s="43" customFormat="1" ht="60" x14ac:dyDescent="0.25">
      <c r="B282" s="34" t="s">
        <v>774</v>
      </c>
      <c r="C282" s="34">
        <v>511</v>
      </c>
      <c r="D282" s="15" t="s">
        <v>1689</v>
      </c>
      <c r="E282" s="15" t="s">
        <v>1690</v>
      </c>
      <c r="F282" s="15" t="s">
        <v>1897</v>
      </c>
      <c r="G282" s="15" t="s">
        <v>3658</v>
      </c>
      <c r="H282" s="59">
        <v>44384</v>
      </c>
      <c r="I282" s="15" t="s">
        <v>39</v>
      </c>
      <c r="J282" s="34" t="s">
        <v>1368</v>
      </c>
      <c r="K282" s="15" t="s">
        <v>122</v>
      </c>
      <c r="L282" s="15" t="s">
        <v>123</v>
      </c>
      <c r="M282" s="15" t="s">
        <v>16</v>
      </c>
      <c r="N282" s="15" t="s">
        <v>60</v>
      </c>
      <c r="O282" s="15" t="s">
        <v>1899</v>
      </c>
      <c r="P282" s="47">
        <v>2280</v>
      </c>
      <c r="Q282" s="47" t="s">
        <v>52</v>
      </c>
      <c r="R282" s="47">
        <v>2280</v>
      </c>
      <c r="S282" s="15">
        <v>903</v>
      </c>
      <c r="T282" s="27">
        <v>44384</v>
      </c>
    </row>
    <row r="283" spans="2:20" s="43" customFormat="1" ht="60" x14ac:dyDescent="0.25">
      <c r="B283" s="34" t="s">
        <v>774</v>
      </c>
      <c r="C283" s="34">
        <v>511</v>
      </c>
      <c r="D283" s="15" t="s">
        <v>1691</v>
      </c>
      <c r="E283" s="15" t="s">
        <v>1692</v>
      </c>
      <c r="F283" s="15" t="s">
        <v>1897</v>
      </c>
      <c r="G283" s="15" t="s">
        <v>3658</v>
      </c>
      <c r="H283" s="59">
        <v>44384</v>
      </c>
      <c r="I283" s="15" t="s">
        <v>39</v>
      </c>
      <c r="J283" s="34" t="s">
        <v>1368</v>
      </c>
      <c r="K283" s="15" t="s">
        <v>122</v>
      </c>
      <c r="L283" s="15" t="s">
        <v>123</v>
      </c>
      <c r="M283" s="15" t="s">
        <v>16</v>
      </c>
      <c r="N283" s="15" t="s">
        <v>60</v>
      </c>
      <c r="O283" s="15" t="s">
        <v>1899</v>
      </c>
      <c r="P283" s="47">
        <v>2280</v>
      </c>
      <c r="Q283" s="47" t="s">
        <v>52</v>
      </c>
      <c r="R283" s="47">
        <v>2280</v>
      </c>
      <c r="S283" s="15">
        <v>903</v>
      </c>
      <c r="T283" s="27">
        <v>44384</v>
      </c>
    </row>
    <row r="284" spans="2:20" s="43" customFormat="1" ht="60" x14ac:dyDescent="0.25">
      <c r="B284" s="34" t="s">
        <v>774</v>
      </c>
      <c r="C284" s="34">
        <v>511</v>
      </c>
      <c r="D284" s="15" t="s">
        <v>1693</v>
      </c>
      <c r="E284" s="15" t="s">
        <v>1694</v>
      </c>
      <c r="F284" s="15" t="s">
        <v>1897</v>
      </c>
      <c r="G284" s="15" t="s">
        <v>3658</v>
      </c>
      <c r="H284" s="59">
        <v>44384</v>
      </c>
      <c r="I284" s="15" t="s">
        <v>39</v>
      </c>
      <c r="J284" s="34" t="s">
        <v>1368</v>
      </c>
      <c r="K284" s="15" t="s">
        <v>122</v>
      </c>
      <c r="L284" s="15" t="s">
        <v>123</v>
      </c>
      <c r="M284" s="15" t="s">
        <v>16</v>
      </c>
      <c r="N284" s="15" t="s">
        <v>60</v>
      </c>
      <c r="O284" s="15" t="s">
        <v>1899</v>
      </c>
      <c r="P284" s="47">
        <v>2280</v>
      </c>
      <c r="Q284" s="47" t="s">
        <v>52</v>
      </c>
      <c r="R284" s="47">
        <v>2280</v>
      </c>
      <c r="S284" s="15">
        <v>903</v>
      </c>
      <c r="T284" s="27">
        <v>44384</v>
      </c>
    </row>
    <row r="285" spans="2:20" s="43" customFormat="1" ht="60" x14ac:dyDescent="0.25">
      <c r="B285" s="34" t="s">
        <v>774</v>
      </c>
      <c r="C285" s="34">
        <v>511</v>
      </c>
      <c r="D285" s="15" t="s">
        <v>1695</v>
      </c>
      <c r="E285" s="15" t="s">
        <v>1696</v>
      </c>
      <c r="F285" s="15" t="s">
        <v>1897</v>
      </c>
      <c r="G285" s="15" t="s">
        <v>3658</v>
      </c>
      <c r="H285" s="59">
        <v>44384</v>
      </c>
      <c r="I285" s="15" t="s">
        <v>39</v>
      </c>
      <c r="J285" s="34" t="s">
        <v>1368</v>
      </c>
      <c r="K285" s="15" t="s">
        <v>122</v>
      </c>
      <c r="L285" s="15" t="s">
        <v>123</v>
      </c>
      <c r="M285" s="15" t="s">
        <v>16</v>
      </c>
      <c r="N285" s="15" t="s">
        <v>60</v>
      </c>
      <c r="O285" s="15" t="s">
        <v>1899</v>
      </c>
      <c r="P285" s="47">
        <v>2280</v>
      </c>
      <c r="Q285" s="47" t="s">
        <v>52</v>
      </c>
      <c r="R285" s="47">
        <v>2280</v>
      </c>
      <c r="S285" s="15">
        <v>903</v>
      </c>
      <c r="T285" s="27">
        <v>44384</v>
      </c>
    </row>
    <row r="286" spans="2:20" s="43" customFormat="1" ht="60" x14ac:dyDescent="0.25">
      <c r="B286" s="34" t="s">
        <v>774</v>
      </c>
      <c r="C286" s="34">
        <v>511</v>
      </c>
      <c r="D286" s="15" t="s">
        <v>1697</v>
      </c>
      <c r="E286" s="15" t="s">
        <v>1698</v>
      </c>
      <c r="F286" s="15" t="s">
        <v>1897</v>
      </c>
      <c r="G286" s="15" t="s">
        <v>3658</v>
      </c>
      <c r="H286" s="59">
        <v>44384</v>
      </c>
      <c r="I286" s="15" t="s">
        <v>39</v>
      </c>
      <c r="J286" s="34" t="s">
        <v>1368</v>
      </c>
      <c r="K286" s="15" t="s">
        <v>122</v>
      </c>
      <c r="L286" s="15" t="s">
        <v>123</v>
      </c>
      <c r="M286" s="15" t="s">
        <v>16</v>
      </c>
      <c r="N286" s="15" t="s">
        <v>60</v>
      </c>
      <c r="O286" s="15" t="s">
        <v>1899</v>
      </c>
      <c r="P286" s="47">
        <v>2280</v>
      </c>
      <c r="Q286" s="47" t="s">
        <v>52</v>
      </c>
      <c r="R286" s="47">
        <v>2280</v>
      </c>
      <c r="S286" s="15">
        <v>903</v>
      </c>
      <c r="T286" s="27">
        <v>44384</v>
      </c>
    </row>
    <row r="287" spans="2:20" s="43" customFormat="1" ht="60" x14ac:dyDescent="0.25">
      <c r="B287" s="34" t="s">
        <v>774</v>
      </c>
      <c r="C287" s="34">
        <v>511</v>
      </c>
      <c r="D287" s="15" t="s">
        <v>1699</v>
      </c>
      <c r="E287" s="15" t="s">
        <v>1700</v>
      </c>
      <c r="F287" s="15" t="s">
        <v>1897</v>
      </c>
      <c r="G287" s="15" t="s">
        <v>3658</v>
      </c>
      <c r="H287" s="59">
        <v>44384</v>
      </c>
      <c r="I287" s="15" t="s">
        <v>39</v>
      </c>
      <c r="J287" s="34" t="s">
        <v>1368</v>
      </c>
      <c r="K287" s="15" t="s">
        <v>122</v>
      </c>
      <c r="L287" s="15" t="s">
        <v>123</v>
      </c>
      <c r="M287" s="15" t="s">
        <v>16</v>
      </c>
      <c r="N287" s="15" t="s">
        <v>60</v>
      </c>
      <c r="O287" s="15" t="s">
        <v>1899</v>
      </c>
      <c r="P287" s="47">
        <v>2280</v>
      </c>
      <c r="Q287" s="47" t="s">
        <v>52</v>
      </c>
      <c r="R287" s="47">
        <v>2280</v>
      </c>
      <c r="S287" s="15">
        <v>903</v>
      </c>
      <c r="T287" s="27">
        <v>44384</v>
      </c>
    </row>
    <row r="288" spans="2:20" s="43" customFormat="1" ht="60" x14ac:dyDescent="0.25">
      <c r="B288" s="34" t="s">
        <v>774</v>
      </c>
      <c r="C288" s="34">
        <v>511</v>
      </c>
      <c r="D288" s="15" t="s">
        <v>1701</v>
      </c>
      <c r="E288" s="15" t="s">
        <v>1702</v>
      </c>
      <c r="F288" s="15" t="s">
        <v>1897</v>
      </c>
      <c r="G288" s="15" t="s">
        <v>3658</v>
      </c>
      <c r="H288" s="59">
        <v>44384</v>
      </c>
      <c r="I288" s="15" t="s">
        <v>39</v>
      </c>
      <c r="J288" s="34" t="s">
        <v>1368</v>
      </c>
      <c r="K288" s="15" t="s">
        <v>122</v>
      </c>
      <c r="L288" s="15" t="s">
        <v>123</v>
      </c>
      <c r="M288" s="15" t="s">
        <v>16</v>
      </c>
      <c r="N288" s="15" t="s">
        <v>60</v>
      </c>
      <c r="O288" s="15" t="s">
        <v>1899</v>
      </c>
      <c r="P288" s="47">
        <v>2280</v>
      </c>
      <c r="Q288" s="47" t="s">
        <v>52</v>
      </c>
      <c r="R288" s="47">
        <v>2280</v>
      </c>
      <c r="S288" s="15">
        <v>903</v>
      </c>
      <c r="T288" s="27">
        <v>44384</v>
      </c>
    </row>
    <row r="289" spans="2:20" s="43" customFormat="1" ht="60" x14ac:dyDescent="0.25">
      <c r="B289" s="34" t="s">
        <v>774</v>
      </c>
      <c r="C289" s="34">
        <v>511</v>
      </c>
      <c r="D289" s="15" t="s">
        <v>1703</v>
      </c>
      <c r="E289" s="15" t="s">
        <v>1704</v>
      </c>
      <c r="F289" s="15" t="s">
        <v>1897</v>
      </c>
      <c r="G289" s="15" t="s">
        <v>3658</v>
      </c>
      <c r="H289" s="59">
        <v>44384</v>
      </c>
      <c r="I289" s="15" t="s">
        <v>39</v>
      </c>
      <c r="J289" s="34" t="s">
        <v>1368</v>
      </c>
      <c r="K289" s="15" t="s">
        <v>122</v>
      </c>
      <c r="L289" s="15" t="s">
        <v>123</v>
      </c>
      <c r="M289" s="15" t="s">
        <v>16</v>
      </c>
      <c r="N289" s="15" t="s">
        <v>60</v>
      </c>
      <c r="O289" s="15" t="s">
        <v>1899</v>
      </c>
      <c r="P289" s="47">
        <v>2280</v>
      </c>
      <c r="Q289" s="47" t="s">
        <v>52</v>
      </c>
      <c r="R289" s="47">
        <v>2280</v>
      </c>
      <c r="S289" s="15">
        <v>903</v>
      </c>
      <c r="T289" s="27">
        <v>44384</v>
      </c>
    </row>
    <row r="290" spans="2:20" s="43" customFormat="1" ht="60" x14ac:dyDescent="0.25">
      <c r="B290" s="34" t="s">
        <v>774</v>
      </c>
      <c r="C290" s="34">
        <v>511</v>
      </c>
      <c r="D290" s="15" t="s">
        <v>1705</v>
      </c>
      <c r="E290" s="15" t="s">
        <v>1706</v>
      </c>
      <c r="F290" s="15" t="s">
        <v>1897</v>
      </c>
      <c r="G290" s="15" t="s">
        <v>3658</v>
      </c>
      <c r="H290" s="59">
        <v>44384</v>
      </c>
      <c r="I290" s="15" t="s">
        <v>39</v>
      </c>
      <c r="J290" s="34" t="s">
        <v>1368</v>
      </c>
      <c r="K290" s="15" t="s">
        <v>122</v>
      </c>
      <c r="L290" s="15" t="s">
        <v>123</v>
      </c>
      <c r="M290" s="15" t="s">
        <v>16</v>
      </c>
      <c r="N290" s="15" t="s">
        <v>60</v>
      </c>
      <c r="O290" s="15" t="s">
        <v>1899</v>
      </c>
      <c r="P290" s="47">
        <v>2280</v>
      </c>
      <c r="Q290" s="47" t="s">
        <v>52</v>
      </c>
      <c r="R290" s="47">
        <v>2280</v>
      </c>
      <c r="S290" s="15">
        <v>903</v>
      </c>
      <c r="T290" s="27">
        <v>44384</v>
      </c>
    </row>
    <row r="291" spans="2:20" s="43" customFormat="1" ht="60" x14ac:dyDescent="0.25">
      <c r="B291" s="34" t="s">
        <v>774</v>
      </c>
      <c r="C291" s="34">
        <v>511</v>
      </c>
      <c r="D291" s="15" t="s">
        <v>1707</v>
      </c>
      <c r="E291" s="15" t="s">
        <v>1708</v>
      </c>
      <c r="F291" s="15" t="s">
        <v>1897</v>
      </c>
      <c r="G291" s="15" t="s">
        <v>3658</v>
      </c>
      <c r="H291" s="59">
        <v>44384</v>
      </c>
      <c r="I291" s="15" t="s">
        <v>39</v>
      </c>
      <c r="J291" s="34" t="s">
        <v>1368</v>
      </c>
      <c r="K291" s="15" t="s">
        <v>122</v>
      </c>
      <c r="L291" s="15" t="s">
        <v>123</v>
      </c>
      <c r="M291" s="15" t="s">
        <v>16</v>
      </c>
      <c r="N291" s="15" t="s">
        <v>60</v>
      </c>
      <c r="O291" s="15" t="s">
        <v>1899</v>
      </c>
      <c r="P291" s="47">
        <v>2280</v>
      </c>
      <c r="Q291" s="47" t="s">
        <v>52</v>
      </c>
      <c r="R291" s="47">
        <v>2280</v>
      </c>
      <c r="S291" s="15">
        <v>903</v>
      </c>
      <c r="T291" s="27">
        <v>44384</v>
      </c>
    </row>
    <row r="292" spans="2:20" s="43" customFormat="1" ht="60" x14ac:dyDescent="0.25">
      <c r="B292" s="34" t="s">
        <v>774</v>
      </c>
      <c r="C292" s="34">
        <v>511</v>
      </c>
      <c r="D292" s="15" t="s">
        <v>1709</v>
      </c>
      <c r="E292" s="15" t="s">
        <v>1710</v>
      </c>
      <c r="F292" s="15" t="s">
        <v>1897</v>
      </c>
      <c r="G292" s="15" t="s">
        <v>3658</v>
      </c>
      <c r="H292" s="59">
        <v>44384</v>
      </c>
      <c r="I292" s="15" t="s">
        <v>39</v>
      </c>
      <c r="J292" s="34" t="s">
        <v>1368</v>
      </c>
      <c r="K292" s="15" t="s">
        <v>122</v>
      </c>
      <c r="L292" s="15" t="s">
        <v>123</v>
      </c>
      <c r="M292" s="15" t="s">
        <v>16</v>
      </c>
      <c r="N292" s="15" t="s">
        <v>60</v>
      </c>
      <c r="O292" s="15" t="s">
        <v>1899</v>
      </c>
      <c r="P292" s="47">
        <v>2280</v>
      </c>
      <c r="Q292" s="47" t="s">
        <v>52</v>
      </c>
      <c r="R292" s="47">
        <v>2280</v>
      </c>
      <c r="S292" s="15">
        <v>903</v>
      </c>
      <c r="T292" s="27">
        <v>44384</v>
      </c>
    </row>
    <row r="293" spans="2:20" s="43" customFormat="1" ht="60" x14ac:dyDescent="0.25">
      <c r="B293" s="34" t="s">
        <v>774</v>
      </c>
      <c r="C293" s="34">
        <v>511</v>
      </c>
      <c r="D293" s="15" t="s">
        <v>1711</v>
      </c>
      <c r="E293" s="15" t="s">
        <v>1712</v>
      </c>
      <c r="F293" s="15" t="s">
        <v>1897</v>
      </c>
      <c r="G293" s="15" t="s">
        <v>3658</v>
      </c>
      <c r="H293" s="141">
        <v>44406</v>
      </c>
      <c r="I293" s="15" t="s">
        <v>39</v>
      </c>
      <c r="J293" s="34" t="s">
        <v>1368</v>
      </c>
      <c r="K293" s="15" t="s">
        <v>122</v>
      </c>
      <c r="L293" s="15" t="s">
        <v>123</v>
      </c>
      <c r="M293" s="15" t="s">
        <v>16</v>
      </c>
      <c r="N293" s="15" t="s">
        <v>60</v>
      </c>
      <c r="O293" s="15" t="s">
        <v>1899</v>
      </c>
      <c r="P293" s="50">
        <v>2280</v>
      </c>
      <c r="Q293" s="50" t="s">
        <v>52</v>
      </c>
      <c r="R293" s="50">
        <v>2280</v>
      </c>
      <c r="S293" s="15">
        <v>905</v>
      </c>
      <c r="T293" s="27">
        <v>44406</v>
      </c>
    </row>
    <row r="294" spans="2:20" s="43" customFormat="1" ht="60" x14ac:dyDescent="0.25">
      <c r="B294" s="34" t="s">
        <v>774</v>
      </c>
      <c r="C294" s="34">
        <v>511</v>
      </c>
      <c r="D294" s="15" t="s">
        <v>1713</v>
      </c>
      <c r="E294" s="15" t="s">
        <v>1714</v>
      </c>
      <c r="F294" s="15" t="s">
        <v>1897</v>
      </c>
      <c r="G294" s="15" t="s">
        <v>3658</v>
      </c>
      <c r="H294" s="59">
        <v>44406</v>
      </c>
      <c r="I294" s="15" t="s">
        <v>39</v>
      </c>
      <c r="J294" s="34" t="s">
        <v>1368</v>
      </c>
      <c r="K294" s="15" t="s">
        <v>122</v>
      </c>
      <c r="L294" s="15" t="s">
        <v>123</v>
      </c>
      <c r="M294" s="15" t="s">
        <v>16</v>
      </c>
      <c r="N294" s="15" t="s">
        <v>60</v>
      </c>
      <c r="O294" s="15" t="s">
        <v>1899</v>
      </c>
      <c r="P294" s="47">
        <v>2280</v>
      </c>
      <c r="Q294" s="47" t="s">
        <v>52</v>
      </c>
      <c r="R294" s="47">
        <v>2280</v>
      </c>
      <c r="S294" s="15">
        <v>905</v>
      </c>
      <c r="T294" s="27">
        <v>44406</v>
      </c>
    </row>
    <row r="295" spans="2:20" s="43" customFormat="1" ht="60" x14ac:dyDescent="0.25">
      <c r="B295" s="34" t="s">
        <v>774</v>
      </c>
      <c r="C295" s="34">
        <v>511</v>
      </c>
      <c r="D295" s="15" t="s">
        <v>1715</v>
      </c>
      <c r="E295" s="15" t="s">
        <v>1716</v>
      </c>
      <c r="F295" s="15" t="s">
        <v>1897</v>
      </c>
      <c r="G295" s="15" t="s">
        <v>3658</v>
      </c>
      <c r="H295" s="59">
        <v>44406</v>
      </c>
      <c r="I295" s="15" t="s">
        <v>39</v>
      </c>
      <c r="J295" s="34" t="s">
        <v>1368</v>
      </c>
      <c r="K295" s="15" t="s">
        <v>122</v>
      </c>
      <c r="L295" s="15" t="s">
        <v>123</v>
      </c>
      <c r="M295" s="15" t="s">
        <v>16</v>
      </c>
      <c r="N295" s="15" t="s">
        <v>60</v>
      </c>
      <c r="O295" s="15" t="s">
        <v>1899</v>
      </c>
      <c r="P295" s="47">
        <v>2280</v>
      </c>
      <c r="Q295" s="47" t="s">
        <v>52</v>
      </c>
      <c r="R295" s="47">
        <v>2280</v>
      </c>
      <c r="S295" s="15">
        <v>905</v>
      </c>
      <c r="T295" s="27">
        <v>44406</v>
      </c>
    </row>
    <row r="296" spans="2:20" s="43" customFormat="1" ht="60" x14ac:dyDescent="0.25">
      <c r="B296" s="34" t="s">
        <v>774</v>
      </c>
      <c r="C296" s="34">
        <v>511</v>
      </c>
      <c r="D296" s="15" t="s">
        <v>1717</v>
      </c>
      <c r="E296" s="15" t="s">
        <v>1718</v>
      </c>
      <c r="F296" s="15" t="s">
        <v>1897</v>
      </c>
      <c r="G296" s="15" t="s">
        <v>3658</v>
      </c>
      <c r="H296" s="59">
        <v>44406</v>
      </c>
      <c r="I296" s="15" t="s">
        <v>39</v>
      </c>
      <c r="J296" s="34" t="s">
        <v>1368</v>
      </c>
      <c r="K296" s="15" t="s">
        <v>122</v>
      </c>
      <c r="L296" s="15" t="s">
        <v>123</v>
      </c>
      <c r="M296" s="15" t="s">
        <v>16</v>
      </c>
      <c r="N296" s="15" t="s">
        <v>60</v>
      </c>
      <c r="O296" s="15" t="s">
        <v>1899</v>
      </c>
      <c r="P296" s="47">
        <v>2280</v>
      </c>
      <c r="Q296" s="47" t="s">
        <v>52</v>
      </c>
      <c r="R296" s="47">
        <v>2280</v>
      </c>
      <c r="S296" s="15">
        <v>905</v>
      </c>
      <c r="T296" s="27">
        <v>44406</v>
      </c>
    </row>
    <row r="297" spans="2:20" s="43" customFormat="1" ht="60" x14ac:dyDescent="0.25">
      <c r="B297" s="34" t="s">
        <v>774</v>
      </c>
      <c r="C297" s="34">
        <v>511</v>
      </c>
      <c r="D297" s="15" t="s">
        <v>1719</v>
      </c>
      <c r="E297" s="15" t="s">
        <v>1720</v>
      </c>
      <c r="F297" s="15" t="s">
        <v>1897</v>
      </c>
      <c r="G297" s="15" t="s">
        <v>3658</v>
      </c>
      <c r="H297" s="59">
        <v>44406</v>
      </c>
      <c r="I297" s="15" t="s">
        <v>39</v>
      </c>
      <c r="J297" s="34" t="s">
        <v>1368</v>
      </c>
      <c r="K297" s="15" t="s">
        <v>122</v>
      </c>
      <c r="L297" s="15" t="s">
        <v>123</v>
      </c>
      <c r="M297" s="15" t="s">
        <v>16</v>
      </c>
      <c r="N297" s="15" t="s">
        <v>60</v>
      </c>
      <c r="O297" s="15" t="s">
        <v>1899</v>
      </c>
      <c r="P297" s="47">
        <v>2280</v>
      </c>
      <c r="Q297" s="47" t="s">
        <v>52</v>
      </c>
      <c r="R297" s="47">
        <v>2280</v>
      </c>
      <c r="S297" s="15">
        <v>905</v>
      </c>
      <c r="T297" s="27">
        <v>44406</v>
      </c>
    </row>
    <row r="298" spans="2:20" s="43" customFormat="1" ht="60" x14ac:dyDescent="0.25">
      <c r="B298" s="34" t="s">
        <v>774</v>
      </c>
      <c r="C298" s="34">
        <v>511</v>
      </c>
      <c r="D298" s="15" t="s">
        <v>1721</v>
      </c>
      <c r="E298" s="15" t="s">
        <v>1722</v>
      </c>
      <c r="F298" s="15" t="s">
        <v>1897</v>
      </c>
      <c r="G298" s="15" t="s">
        <v>3658</v>
      </c>
      <c r="H298" s="59">
        <v>44406</v>
      </c>
      <c r="I298" s="15" t="s">
        <v>39</v>
      </c>
      <c r="J298" s="34" t="s">
        <v>1368</v>
      </c>
      <c r="K298" s="15" t="s">
        <v>122</v>
      </c>
      <c r="L298" s="15" t="s">
        <v>123</v>
      </c>
      <c r="M298" s="15" t="s">
        <v>16</v>
      </c>
      <c r="N298" s="15" t="s">
        <v>60</v>
      </c>
      <c r="O298" s="15" t="s">
        <v>1899</v>
      </c>
      <c r="P298" s="47">
        <v>2280</v>
      </c>
      <c r="Q298" s="47" t="s">
        <v>52</v>
      </c>
      <c r="R298" s="47">
        <v>2280</v>
      </c>
      <c r="S298" s="15">
        <v>905</v>
      </c>
      <c r="T298" s="27">
        <v>44406</v>
      </c>
    </row>
    <row r="299" spans="2:20" s="43" customFormat="1" ht="60" x14ac:dyDescent="0.25">
      <c r="B299" s="34" t="s">
        <v>774</v>
      </c>
      <c r="C299" s="34">
        <v>511</v>
      </c>
      <c r="D299" s="15" t="s">
        <v>1723</v>
      </c>
      <c r="E299" s="15" t="s">
        <v>1724</v>
      </c>
      <c r="F299" s="15" t="s">
        <v>1897</v>
      </c>
      <c r="G299" s="15" t="s">
        <v>3658</v>
      </c>
      <c r="H299" s="59">
        <v>44406</v>
      </c>
      <c r="I299" s="15" t="s">
        <v>39</v>
      </c>
      <c r="J299" s="34" t="s">
        <v>1368</v>
      </c>
      <c r="K299" s="15" t="s">
        <v>122</v>
      </c>
      <c r="L299" s="15" t="s">
        <v>123</v>
      </c>
      <c r="M299" s="15" t="s">
        <v>16</v>
      </c>
      <c r="N299" s="15" t="s">
        <v>60</v>
      </c>
      <c r="O299" s="15" t="s">
        <v>1899</v>
      </c>
      <c r="P299" s="47">
        <v>2280</v>
      </c>
      <c r="Q299" s="47" t="s">
        <v>52</v>
      </c>
      <c r="R299" s="47">
        <v>2280</v>
      </c>
      <c r="S299" s="15">
        <v>905</v>
      </c>
      <c r="T299" s="27">
        <v>44406</v>
      </c>
    </row>
    <row r="300" spans="2:20" s="43" customFormat="1" ht="60" x14ac:dyDescent="0.25">
      <c r="B300" s="34" t="s">
        <v>774</v>
      </c>
      <c r="C300" s="34">
        <v>511</v>
      </c>
      <c r="D300" s="15" t="s">
        <v>1725</v>
      </c>
      <c r="E300" s="15" t="s">
        <v>1726</v>
      </c>
      <c r="F300" s="15" t="s">
        <v>1897</v>
      </c>
      <c r="G300" s="15" t="s">
        <v>3658</v>
      </c>
      <c r="H300" s="59">
        <v>44406</v>
      </c>
      <c r="I300" s="15" t="s">
        <v>39</v>
      </c>
      <c r="J300" s="34" t="s">
        <v>1368</v>
      </c>
      <c r="K300" s="15" t="s">
        <v>122</v>
      </c>
      <c r="L300" s="15" t="s">
        <v>123</v>
      </c>
      <c r="M300" s="15" t="s">
        <v>16</v>
      </c>
      <c r="N300" s="15" t="s">
        <v>60</v>
      </c>
      <c r="O300" s="15" t="s">
        <v>1899</v>
      </c>
      <c r="P300" s="47">
        <v>2280</v>
      </c>
      <c r="Q300" s="47" t="s">
        <v>52</v>
      </c>
      <c r="R300" s="47">
        <v>2280</v>
      </c>
      <c r="S300" s="15">
        <v>905</v>
      </c>
      <c r="T300" s="27">
        <v>44406</v>
      </c>
    </row>
    <row r="301" spans="2:20" s="43" customFormat="1" ht="60" x14ac:dyDescent="0.25">
      <c r="B301" s="34" t="s">
        <v>774</v>
      </c>
      <c r="C301" s="34">
        <v>511</v>
      </c>
      <c r="D301" s="15" t="s">
        <v>1727</v>
      </c>
      <c r="E301" s="15" t="s">
        <v>1728</v>
      </c>
      <c r="F301" s="15" t="s">
        <v>1897</v>
      </c>
      <c r="G301" s="15" t="s">
        <v>3658</v>
      </c>
      <c r="H301" s="59">
        <v>44406</v>
      </c>
      <c r="I301" s="15" t="s">
        <v>39</v>
      </c>
      <c r="J301" s="34" t="s">
        <v>1368</v>
      </c>
      <c r="K301" s="15" t="s">
        <v>122</v>
      </c>
      <c r="L301" s="15" t="s">
        <v>123</v>
      </c>
      <c r="M301" s="15" t="s">
        <v>16</v>
      </c>
      <c r="N301" s="15" t="s">
        <v>60</v>
      </c>
      <c r="O301" s="15" t="s">
        <v>1899</v>
      </c>
      <c r="P301" s="47">
        <v>2280</v>
      </c>
      <c r="Q301" s="47" t="s">
        <v>52</v>
      </c>
      <c r="R301" s="47">
        <v>2280</v>
      </c>
      <c r="S301" s="15">
        <v>905</v>
      </c>
      <c r="T301" s="27">
        <v>44406</v>
      </c>
    </row>
    <row r="302" spans="2:20" s="43" customFormat="1" ht="60" x14ac:dyDescent="0.25">
      <c r="B302" s="34" t="s">
        <v>774</v>
      </c>
      <c r="C302" s="34">
        <v>511</v>
      </c>
      <c r="D302" s="15" t="s">
        <v>1729</v>
      </c>
      <c r="E302" s="15" t="s">
        <v>1730</v>
      </c>
      <c r="F302" s="15" t="s">
        <v>1897</v>
      </c>
      <c r="G302" s="15" t="s">
        <v>3658</v>
      </c>
      <c r="H302" s="59">
        <v>44406</v>
      </c>
      <c r="I302" s="15" t="s">
        <v>39</v>
      </c>
      <c r="J302" s="34" t="s">
        <v>1368</v>
      </c>
      <c r="K302" s="15" t="s">
        <v>122</v>
      </c>
      <c r="L302" s="15" t="s">
        <v>123</v>
      </c>
      <c r="M302" s="15" t="s">
        <v>16</v>
      </c>
      <c r="N302" s="15" t="s">
        <v>60</v>
      </c>
      <c r="O302" s="15" t="s">
        <v>1899</v>
      </c>
      <c r="P302" s="47">
        <v>2280</v>
      </c>
      <c r="Q302" s="47" t="s">
        <v>52</v>
      </c>
      <c r="R302" s="47">
        <v>2280</v>
      </c>
      <c r="S302" s="15">
        <v>905</v>
      </c>
      <c r="T302" s="27">
        <v>44406</v>
      </c>
    </row>
    <row r="303" spans="2:20" s="43" customFormat="1" ht="60" x14ac:dyDescent="0.25">
      <c r="B303" s="34" t="s">
        <v>774</v>
      </c>
      <c r="C303" s="34">
        <v>511</v>
      </c>
      <c r="D303" s="15" t="s">
        <v>1731</v>
      </c>
      <c r="E303" s="15" t="s">
        <v>1732</v>
      </c>
      <c r="F303" s="15" t="s">
        <v>1897</v>
      </c>
      <c r="G303" s="15" t="s">
        <v>3658</v>
      </c>
      <c r="H303" s="59">
        <v>44406</v>
      </c>
      <c r="I303" s="15" t="s">
        <v>39</v>
      </c>
      <c r="J303" s="34" t="s">
        <v>1368</v>
      </c>
      <c r="K303" s="15" t="s">
        <v>122</v>
      </c>
      <c r="L303" s="15" t="s">
        <v>123</v>
      </c>
      <c r="M303" s="15" t="s">
        <v>16</v>
      </c>
      <c r="N303" s="15" t="s">
        <v>60</v>
      </c>
      <c r="O303" s="15" t="s">
        <v>1899</v>
      </c>
      <c r="P303" s="47">
        <v>2280</v>
      </c>
      <c r="Q303" s="47" t="s">
        <v>52</v>
      </c>
      <c r="R303" s="47">
        <v>2280</v>
      </c>
      <c r="S303" s="15">
        <v>905</v>
      </c>
      <c r="T303" s="27">
        <v>44406</v>
      </c>
    </row>
    <row r="304" spans="2:20" s="43" customFormat="1" ht="60" x14ac:dyDescent="0.25">
      <c r="B304" s="34" t="s">
        <v>774</v>
      </c>
      <c r="C304" s="34">
        <v>511</v>
      </c>
      <c r="D304" s="15" t="s">
        <v>1733</v>
      </c>
      <c r="E304" s="15" t="s">
        <v>1734</v>
      </c>
      <c r="F304" s="15" t="s">
        <v>1897</v>
      </c>
      <c r="G304" s="15" t="s">
        <v>3658</v>
      </c>
      <c r="H304" s="59">
        <v>44406</v>
      </c>
      <c r="I304" s="15" t="s">
        <v>39</v>
      </c>
      <c r="J304" s="34" t="s">
        <v>1368</v>
      </c>
      <c r="K304" s="15" t="s">
        <v>122</v>
      </c>
      <c r="L304" s="15" t="s">
        <v>123</v>
      </c>
      <c r="M304" s="15" t="s">
        <v>16</v>
      </c>
      <c r="N304" s="15" t="s">
        <v>60</v>
      </c>
      <c r="O304" s="15" t="s">
        <v>1899</v>
      </c>
      <c r="P304" s="47">
        <v>2280</v>
      </c>
      <c r="Q304" s="47" t="s">
        <v>52</v>
      </c>
      <c r="R304" s="47">
        <v>2280</v>
      </c>
      <c r="S304" s="15">
        <v>905</v>
      </c>
      <c r="T304" s="27">
        <v>44406</v>
      </c>
    </row>
    <row r="305" spans="2:20" s="43" customFormat="1" ht="60" x14ac:dyDescent="0.25">
      <c r="B305" s="34" t="s">
        <v>774</v>
      </c>
      <c r="C305" s="34">
        <v>511</v>
      </c>
      <c r="D305" s="15" t="s">
        <v>1735</v>
      </c>
      <c r="E305" s="15" t="s">
        <v>1736</v>
      </c>
      <c r="F305" s="15" t="s">
        <v>1897</v>
      </c>
      <c r="G305" s="15" t="s">
        <v>3658</v>
      </c>
      <c r="H305" s="59">
        <v>44406</v>
      </c>
      <c r="I305" s="15" t="s">
        <v>39</v>
      </c>
      <c r="J305" s="34" t="s">
        <v>1368</v>
      </c>
      <c r="K305" s="15" t="s">
        <v>122</v>
      </c>
      <c r="L305" s="15" t="s">
        <v>123</v>
      </c>
      <c r="M305" s="15" t="s">
        <v>16</v>
      </c>
      <c r="N305" s="15" t="s">
        <v>60</v>
      </c>
      <c r="O305" s="15" t="s">
        <v>1899</v>
      </c>
      <c r="P305" s="47">
        <v>2280</v>
      </c>
      <c r="Q305" s="47" t="s">
        <v>52</v>
      </c>
      <c r="R305" s="47">
        <v>2280</v>
      </c>
      <c r="S305" s="15">
        <v>905</v>
      </c>
      <c r="T305" s="27">
        <v>44406</v>
      </c>
    </row>
    <row r="306" spans="2:20" s="43" customFormat="1" ht="60" x14ac:dyDescent="0.25">
      <c r="B306" s="34" t="s">
        <v>774</v>
      </c>
      <c r="C306" s="34">
        <v>511</v>
      </c>
      <c r="D306" s="15" t="s">
        <v>1737</v>
      </c>
      <c r="E306" s="15" t="s">
        <v>1738</v>
      </c>
      <c r="F306" s="15" t="s">
        <v>1897</v>
      </c>
      <c r="G306" s="15" t="s">
        <v>3658</v>
      </c>
      <c r="H306" s="59">
        <v>44406</v>
      </c>
      <c r="I306" s="15" t="s">
        <v>39</v>
      </c>
      <c r="J306" s="34" t="s">
        <v>1368</v>
      </c>
      <c r="K306" s="15" t="s">
        <v>122</v>
      </c>
      <c r="L306" s="15" t="s">
        <v>123</v>
      </c>
      <c r="M306" s="15" t="s">
        <v>16</v>
      </c>
      <c r="N306" s="15" t="s">
        <v>60</v>
      </c>
      <c r="O306" s="15" t="s">
        <v>1899</v>
      </c>
      <c r="P306" s="47">
        <v>2280</v>
      </c>
      <c r="Q306" s="47" t="s">
        <v>52</v>
      </c>
      <c r="R306" s="47">
        <v>2280</v>
      </c>
      <c r="S306" s="15">
        <v>905</v>
      </c>
      <c r="T306" s="27">
        <v>44406</v>
      </c>
    </row>
    <row r="307" spans="2:20" s="43" customFormat="1" ht="60" x14ac:dyDescent="0.25">
      <c r="B307" s="34" t="s">
        <v>774</v>
      </c>
      <c r="C307" s="34">
        <v>511</v>
      </c>
      <c r="D307" s="15" t="s">
        <v>1739</v>
      </c>
      <c r="E307" s="15" t="s">
        <v>1740</v>
      </c>
      <c r="F307" s="15" t="s">
        <v>1897</v>
      </c>
      <c r="G307" s="15" t="s">
        <v>3658</v>
      </c>
      <c r="H307" s="141">
        <v>44406</v>
      </c>
      <c r="I307" s="15" t="s">
        <v>39</v>
      </c>
      <c r="J307" s="34" t="s">
        <v>1368</v>
      </c>
      <c r="K307" s="15" t="s">
        <v>122</v>
      </c>
      <c r="L307" s="15" t="s">
        <v>123</v>
      </c>
      <c r="M307" s="15" t="s">
        <v>16</v>
      </c>
      <c r="N307" s="15" t="s">
        <v>60</v>
      </c>
      <c r="O307" s="15" t="s">
        <v>1899</v>
      </c>
      <c r="P307" s="50">
        <v>2280</v>
      </c>
      <c r="Q307" s="50" t="s">
        <v>52</v>
      </c>
      <c r="R307" s="50">
        <v>2280</v>
      </c>
      <c r="S307" s="15">
        <v>905</v>
      </c>
      <c r="T307" s="27">
        <v>44406</v>
      </c>
    </row>
    <row r="308" spans="2:20" s="43" customFormat="1" ht="60" x14ac:dyDescent="0.25">
      <c r="B308" s="34" t="s">
        <v>774</v>
      </c>
      <c r="C308" s="34">
        <v>511</v>
      </c>
      <c r="D308" s="15" t="s">
        <v>1741</v>
      </c>
      <c r="E308" s="15" t="s">
        <v>1742</v>
      </c>
      <c r="F308" s="15" t="s">
        <v>1897</v>
      </c>
      <c r="G308" s="15" t="s">
        <v>3658</v>
      </c>
      <c r="H308" s="59">
        <v>44406</v>
      </c>
      <c r="I308" s="15" t="s">
        <v>39</v>
      </c>
      <c r="J308" s="34" t="s">
        <v>1368</v>
      </c>
      <c r="K308" s="15" t="s">
        <v>122</v>
      </c>
      <c r="L308" s="15" t="s">
        <v>123</v>
      </c>
      <c r="M308" s="15" t="s">
        <v>16</v>
      </c>
      <c r="N308" s="15" t="s">
        <v>60</v>
      </c>
      <c r="O308" s="15" t="s">
        <v>1899</v>
      </c>
      <c r="P308" s="47">
        <v>2280</v>
      </c>
      <c r="Q308" s="47" t="s">
        <v>52</v>
      </c>
      <c r="R308" s="47">
        <v>2280</v>
      </c>
      <c r="S308" s="15">
        <v>905</v>
      </c>
      <c r="T308" s="27">
        <v>44406</v>
      </c>
    </row>
    <row r="309" spans="2:20" s="43" customFormat="1" ht="60" x14ac:dyDescent="0.25">
      <c r="B309" s="34" t="s">
        <v>774</v>
      </c>
      <c r="C309" s="34">
        <v>511</v>
      </c>
      <c r="D309" s="15" t="s">
        <v>1743</v>
      </c>
      <c r="E309" s="15" t="s">
        <v>1744</v>
      </c>
      <c r="F309" s="15" t="s">
        <v>1897</v>
      </c>
      <c r="G309" s="15" t="s">
        <v>3658</v>
      </c>
      <c r="H309" s="59">
        <v>44406</v>
      </c>
      <c r="I309" s="15" t="s">
        <v>39</v>
      </c>
      <c r="J309" s="34" t="s">
        <v>1368</v>
      </c>
      <c r="K309" s="15" t="s">
        <v>122</v>
      </c>
      <c r="L309" s="15" t="s">
        <v>123</v>
      </c>
      <c r="M309" s="15" t="s">
        <v>16</v>
      </c>
      <c r="N309" s="15" t="s">
        <v>60</v>
      </c>
      <c r="O309" s="15" t="s">
        <v>1899</v>
      </c>
      <c r="P309" s="47">
        <v>2280</v>
      </c>
      <c r="Q309" s="47" t="s">
        <v>52</v>
      </c>
      <c r="R309" s="47">
        <v>2280</v>
      </c>
      <c r="S309" s="15">
        <v>905</v>
      </c>
      <c r="T309" s="27">
        <v>44406</v>
      </c>
    </row>
    <row r="310" spans="2:20" s="43" customFormat="1" ht="60" x14ac:dyDescent="0.25">
      <c r="B310" s="34" t="s">
        <v>774</v>
      </c>
      <c r="C310" s="34">
        <v>511</v>
      </c>
      <c r="D310" s="15" t="s">
        <v>1745</v>
      </c>
      <c r="E310" s="15" t="s">
        <v>1746</v>
      </c>
      <c r="F310" s="15" t="s">
        <v>1897</v>
      </c>
      <c r="G310" s="15" t="s">
        <v>3658</v>
      </c>
      <c r="H310" s="59">
        <v>44406</v>
      </c>
      <c r="I310" s="15" t="s">
        <v>39</v>
      </c>
      <c r="J310" s="34" t="s">
        <v>1368</v>
      </c>
      <c r="K310" s="15" t="s">
        <v>122</v>
      </c>
      <c r="L310" s="15" t="s">
        <v>123</v>
      </c>
      <c r="M310" s="15" t="s">
        <v>16</v>
      </c>
      <c r="N310" s="15" t="s">
        <v>60</v>
      </c>
      <c r="O310" s="15" t="s">
        <v>1899</v>
      </c>
      <c r="P310" s="47">
        <v>2280</v>
      </c>
      <c r="Q310" s="47" t="s">
        <v>52</v>
      </c>
      <c r="R310" s="47">
        <v>2280</v>
      </c>
      <c r="S310" s="15">
        <v>905</v>
      </c>
      <c r="T310" s="27">
        <v>44406</v>
      </c>
    </row>
    <row r="311" spans="2:20" s="43" customFormat="1" ht="60" x14ac:dyDescent="0.25">
      <c r="B311" s="34" t="s">
        <v>774</v>
      </c>
      <c r="C311" s="34">
        <v>511</v>
      </c>
      <c r="D311" s="15" t="s">
        <v>1747</v>
      </c>
      <c r="E311" s="15" t="s">
        <v>1748</v>
      </c>
      <c r="F311" s="15" t="s">
        <v>1897</v>
      </c>
      <c r="G311" s="15" t="s">
        <v>3658</v>
      </c>
      <c r="H311" s="59">
        <v>44406</v>
      </c>
      <c r="I311" s="15" t="s">
        <v>39</v>
      </c>
      <c r="J311" s="34" t="s">
        <v>1368</v>
      </c>
      <c r="K311" s="15" t="s">
        <v>122</v>
      </c>
      <c r="L311" s="15" t="s">
        <v>123</v>
      </c>
      <c r="M311" s="15" t="s">
        <v>16</v>
      </c>
      <c r="N311" s="15" t="s">
        <v>60</v>
      </c>
      <c r="O311" s="15" t="s">
        <v>1899</v>
      </c>
      <c r="P311" s="47">
        <v>2280</v>
      </c>
      <c r="Q311" s="47" t="s">
        <v>52</v>
      </c>
      <c r="R311" s="47">
        <v>2280</v>
      </c>
      <c r="S311" s="15">
        <v>905</v>
      </c>
      <c r="T311" s="27">
        <v>44406</v>
      </c>
    </row>
    <row r="312" spans="2:20" s="43" customFormat="1" ht="60" x14ac:dyDescent="0.25">
      <c r="B312" s="34" t="s">
        <v>774</v>
      </c>
      <c r="C312" s="34">
        <v>511</v>
      </c>
      <c r="D312" s="15" t="s">
        <v>1749</v>
      </c>
      <c r="E312" s="15" t="s">
        <v>1750</v>
      </c>
      <c r="F312" s="15" t="s">
        <v>1897</v>
      </c>
      <c r="G312" s="15" t="s">
        <v>3658</v>
      </c>
      <c r="H312" s="59">
        <v>44406</v>
      </c>
      <c r="I312" s="15" t="s">
        <v>39</v>
      </c>
      <c r="J312" s="34" t="s">
        <v>1368</v>
      </c>
      <c r="K312" s="15" t="s">
        <v>122</v>
      </c>
      <c r="L312" s="15" t="s">
        <v>123</v>
      </c>
      <c r="M312" s="15" t="s">
        <v>16</v>
      </c>
      <c r="N312" s="15" t="s">
        <v>60</v>
      </c>
      <c r="O312" s="15" t="s">
        <v>1899</v>
      </c>
      <c r="P312" s="47">
        <v>2280</v>
      </c>
      <c r="Q312" s="47" t="s">
        <v>52</v>
      </c>
      <c r="R312" s="47">
        <v>2280</v>
      </c>
      <c r="S312" s="15">
        <v>905</v>
      </c>
      <c r="T312" s="27">
        <v>44406</v>
      </c>
    </row>
    <row r="313" spans="2:20" s="43" customFormat="1" ht="60" x14ac:dyDescent="0.25">
      <c r="B313" s="34" t="s">
        <v>774</v>
      </c>
      <c r="C313" s="34">
        <v>511</v>
      </c>
      <c r="D313" s="15" t="s">
        <v>1751</v>
      </c>
      <c r="E313" s="15" t="s">
        <v>1752</v>
      </c>
      <c r="F313" s="15" t="s">
        <v>1897</v>
      </c>
      <c r="G313" s="15" t="s">
        <v>3658</v>
      </c>
      <c r="H313" s="59">
        <v>44406</v>
      </c>
      <c r="I313" s="15" t="s">
        <v>39</v>
      </c>
      <c r="J313" s="34" t="s">
        <v>1368</v>
      </c>
      <c r="K313" s="15" t="s">
        <v>122</v>
      </c>
      <c r="L313" s="15" t="s">
        <v>123</v>
      </c>
      <c r="M313" s="15" t="s">
        <v>16</v>
      </c>
      <c r="N313" s="15" t="s">
        <v>60</v>
      </c>
      <c r="O313" s="15" t="s">
        <v>1899</v>
      </c>
      <c r="P313" s="47">
        <v>2280</v>
      </c>
      <c r="Q313" s="47" t="s">
        <v>52</v>
      </c>
      <c r="R313" s="47">
        <v>2280</v>
      </c>
      <c r="S313" s="15">
        <v>905</v>
      </c>
      <c r="T313" s="27">
        <v>44406</v>
      </c>
    </row>
    <row r="314" spans="2:20" s="43" customFormat="1" ht="60" x14ac:dyDescent="0.25">
      <c r="B314" s="34" t="s">
        <v>774</v>
      </c>
      <c r="C314" s="34">
        <v>511</v>
      </c>
      <c r="D314" s="15" t="s">
        <v>1753</v>
      </c>
      <c r="E314" s="15" t="s">
        <v>1754</v>
      </c>
      <c r="F314" s="15" t="s">
        <v>1897</v>
      </c>
      <c r="G314" s="15" t="s">
        <v>3658</v>
      </c>
      <c r="H314" s="59">
        <v>44406</v>
      </c>
      <c r="I314" s="15" t="s">
        <v>39</v>
      </c>
      <c r="J314" s="34" t="s">
        <v>1368</v>
      </c>
      <c r="K314" s="15" t="s">
        <v>122</v>
      </c>
      <c r="L314" s="15" t="s">
        <v>123</v>
      </c>
      <c r="M314" s="15" t="s">
        <v>16</v>
      </c>
      <c r="N314" s="15" t="s">
        <v>60</v>
      </c>
      <c r="O314" s="15" t="s">
        <v>1899</v>
      </c>
      <c r="P314" s="47">
        <v>2280</v>
      </c>
      <c r="Q314" s="47" t="s">
        <v>52</v>
      </c>
      <c r="R314" s="47">
        <v>2280</v>
      </c>
      <c r="S314" s="15">
        <v>905</v>
      </c>
      <c r="T314" s="27">
        <v>44406</v>
      </c>
    </row>
    <row r="315" spans="2:20" s="43" customFormat="1" ht="60" x14ac:dyDescent="0.25">
      <c r="B315" s="34" t="s">
        <v>774</v>
      </c>
      <c r="C315" s="34">
        <v>511</v>
      </c>
      <c r="D315" s="15" t="s">
        <v>1755</v>
      </c>
      <c r="E315" s="15" t="s">
        <v>1756</v>
      </c>
      <c r="F315" s="15" t="s">
        <v>1897</v>
      </c>
      <c r="G315" s="15" t="s">
        <v>3658</v>
      </c>
      <c r="H315" s="59">
        <v>44406</v>
      </c>
      <c r="I315" s="15" t="s">
        <v>39</v>
      </c>
      <c r="J315" s="34" t="s">
        <v>1368</v>
      </c>
      <c r="K315" s="15" t="s">
        <v>122</v>
      </c>
      <c r="L315" s="15" t="s">
        <v>123</v>
      </c>
      <c r="M315" s="15" t="s">
        <v>16</v>
      </c>
      <c r="N315" s="15" t="s">
        <v>60</v>
      </c>
      <c r="O315" s="15" t="s">
        <v>1899</v>
      </c>
      <c r="P315" s="47">
        <v>2280</v>
      </c>
      <c r="Q315" s="47" t="s">
        <v>52</v>
      </c>
      <c r="R315" s="47">
        <v>2280</v>
      </c>
      <c r="S315" s="15">
        <v>905</v>
      </c>
      <c r="T315" s="27">
        <v>44406</v>
      </c>
    </row>
    <row r="316" spans="2:20" s="43" customFormat="1" ht="60" x14ac:dyDescent="0.25">
      <c r="B316" s="34" t="s">
        <v>774</v>
      </c>
      <c r="C316" s="34">
        <v>511</v>
      </c>
      <c r="D316" s="15" t="s">
        <v>1757</v>
      </c>
      <c r="E316" s="15" t="s">
        <v>1758</v>
      </c>
      <c r="F316" s="15" t="s">
        <v>1897</v>
      </c>
      <c r="G316" s="15" t="s">
        <v>3658</v>
      </c>
      <c r="H316" s="59">
        <v>44406</v>
      </c>
      <c r="I316" s="15" t="s">
        <v>39</v>
      </c>
      <c r="J316" s="34" t="s">
        <v>1368</v>
      </c>
      <c r="K316" s="15" t="s">
        <v>122</v>
      </c>
      <c r="L316" s="15" t="s">
        <v>123</v>
      </c>
      <c r="M316" s="15" t="s">
        <v>16</v>
      </c>
      <c r="N316" s="15" t="s">
        <v>60</v>
      </c>
      <c r="O316" s="15" t="s">
        <v>1899</v>
      </c>
      <c r="P316" s="47">
        <v>2280</v>
      </c>
      <c r="Q316" s="47" t="s">
        <v>52</v>
      </c>
      <c r="R316" s="47">
        <v>2280</v>
      </c>
      <c r="S316" s="15">
        <v>905</v>
      </c>
      <c r="T316" s="27">
        <v>44406</v>
      </c>
    </row>
    <row r="317" spans="2:20" s="43" customFormat="1" ht="60" x14ac:dyDescent="0.25">
      <c r="B317" s="34" t="s">
        <v>774</v>
      </c>
      <c r="C317" s="34">
        <v>511</v>
      </c>
      <c r="D317" s="15" t="s">
        <v>1759</v>
      </c>
      <c r="E317" s="15" t="s">
        <v>1760</v>
      </c>
      <c r="F317" s="15" t="s">
        <v>1897</v>
      </c>
      <c r="G317" s="15" t="s">
        <v>3658</v>
      </c>
      <c r="H317" s="59">
        <v>44406</v>
      </c>
      <c r="I317" s="15" t="s">
        <v>39</v>
      </c>
      <c r="J317" s="34" t="s">
        <v>1368</v>
      </c>
      <c r="K317" s="15" t="s">
        <v>122</v>
      </c>
      <c r="L317" s="15" t="s">
        <v>123</v>
      </c>
      <c r="M317" s="15" t="s">
        <v>16</v>
      </c>
      <c r="N317" s="15" t="s">
        <v>60</v>
      </c>
      <c r="O317" s="15" t="s">
        <v>1899</v>
      </c>
      <c r="P317" s="47">
        <v>2280</v>
      </c>
      <c r="Q317" s="47" t="s">
        <v>52</v>
      </c>
      <c r="R317" s="47">
        <v>2280</v>
      </c>
      <c r="S317" s="15">
        <v>905</v>
      </c>
      <c r="T317" s="27">
        <v>44406</v>
      </c>
    </row>
    <row r="318" spans="2:20" s="43" customFormat="1" ht="60" x14ac:dyDescent="0.25">
      <c r="B318" s="34" t="s">
        <v>774</v>
      </c>
      <c r="C318" s="34">
        <v>511</v>
      </c>
      <c r="D318" s="15" t="s">
        <v>1761</v>
      </c>
      <c r="E318" s="15" t="s">
        <v>1762</v>
      </c>
      <c r="F318" s="15" t="s">
        <v>1897</v>
      </c>
      <c r="G318" s="15" t="s">
        <v>3658</v>
      </c>
      <c r="H318" s="59">
        <v>44406</v>
      </c>
      <c r="I318" s="15" t="s">
        <v>39</v>
      </c>
      <c r="J318" s="34" t="s">
        <v>1368</v>
      </c>
      <c r="K318" s="15" t="s">
        <v>122</v>
      </c>
      <c r="L318" s="15" t="s">
        <v>123</v>
      </c>
      <c r="M318" s="15" t="s">
        <v>16</v>
      </c>
      <c r="N318" s="15" t="s">
        <v>60</v>
      </c>
      <c r="O318" s="15" t="s">
        <v>1899</v>
      </c>
      <c r="P318" s="47">
        <v>2280</v>
      </c>
      <c r="Q318" s="47" t="s">
        <v>52</v>
      </c>
      <c r="R318" s="47">
        <v>2280</v>
      </c>
      <c r="S318" s="15">
        <v>905</v>
      </c>
      <c r="T318" s="27">
        <v>44406</v>
      </c>
    </row>
    <row r="319" spans="2:20" s="43" customFormat="1" ht="60" x14ac:dyDescent="0.25">
      <c r="B319" s="34" t="s">
        <v>774</v>
      </c>
      <c r="C319" s="34">
        <v>511</v>
      </c>
      <c r="D319" s="15" t="s">
        <v>1763</v>
      </c>
      <c r="E319" s="15" t="s">
        <v>1764</v>
      </c>
      <c r="F319" s="15" t="s">
        <v>1897</v>
      </c>
      <c r="G319" s="15" t="s">
        <v>3658</v>
      </c>
      <c r="H319" s="59">
        <v>44406</v>
      </c>
      <c r="I319" s="15" t="s">
        <v>39</v>
      </c>
      <c r="J319" s="34" t="s">
        <v>1368</v>
      </c>
      <c r="K319" s="15" t="s">
        <v>122</v>
      </c>
      <c r="L319" s="15" t="s">
        <v>123</v>
      </c>
      <c r="M319" s="15" t="s">
        <v>16</v>
      </c>
      <c r="N319" s="15" t="s">
        <v>60</v>
      </c>
      <c r="O319" s="15" t="s">
        <v>1899</v>
      </c>
      <c r="P319" s="47">
        <v>2280</v>
      </c>
      <c r="Q319" s="47" t="s">
        <v>52</v>
      </c>
      <c r="R319" s="47">
        <v>2280</v>
      </c>
      <c r="S319" s="15">
        <v>905</v>
      </c>
      <c r="T319" s="27">
        <v>44406</v>
      </c>
    </row>
    <row r="320" spans="2:20" s="43" customFormat="1" ht="60" x14ac:dyDescent="0.25">
      <c r="B320" s="34" t="s">
        <v>774</v>
      </c>
      <c r="C320" s="34">
        <v>511</v>
      </c>
      <c r="D320" s="15" t="s">
        <v>1765</v>
      </c>
      <c r="E320" s="15" t="s">
        <v>1766</v>
      </c>
      <c r="F320" s="15" t="s">
        <v>1897</v>
      </c>
      <c r="G320" s="15" t="s">
        <v>3658</v>
      </c>
      <c r="H320" s="59">
        <v>44406</v>
      </c>
      <c r="I320" s="15" t="s">
        <v>39</v>
      </c>
      <c r="J320" s="34" t="s">
        <v>1368</v>
      </c>
      <c r="K320" s="15" t="s">
        <v>122</v>
      </c>
      <c r="L320" s="15" t="s">
        <v>123</v>
      </c>
      <c r="M320" s="15" t="s">
        <v>16</v>
      </c>
      <c r="N320" s="15" t="s">
        <v>60</v>
      </c>
      <c r="O320" s="15" t="s">
        <v>1899</v>
      </c>
      <c r="P320" s="47">
        <v>2280</v>
      </c>
      <c r="Q320" s="47" t="s">
        <v>52</v>
      </c>
      <c r="R320" s="47">
        <v>2280</v>
      </c>
      <c r="S320" s="15">
        <v>905</v>
      </c>
      <c r="T320" s="27">
        <v>44406</v>
      </c>
    </row>
    <row r="321" spans="2:20" s="43" customFormat="1" ht="60" x14ac:dyDescent="0.25">
      <c r="B321" s="34" t="s">
        <v>774</v>
      </c>
      <c r="C321" s="34">
        <v>511</v>
      </c>
      <c r="D321" s="15" t="s">
        <v>1767</v>
      </c>
      <c r="E321" s="15" t="s">
        <v>1768</v>
      </c>
      <c r="F321" s="15" t="s">
        <v>1897</v>
      </c>
      <c r="G321" s="15" t="s">
        <v>3658</v>
      </c>
      <c r="H321" s="141">
        <v>44406</v>
      </c>
      <c r="I321" s="15" t="s">
        <v>39</v>
      </c>
      <c r="J321" s="34" t="s">
        <v>1368</v>
      </c>
      <c r="K321" s="15" t="s">
        <v>122</v>
      </c>
      <c r="L321" s="15" t="s">
        <v>123</v>
      </c>
      <c r="M321" s="15" t="s">
        <v>16</v>
      </c>
      <c r="N321" s="15" t="s">
        <v>60</v>
      </c>
      <c r="O321" s="15" t="s">
        <v>1899</v>
      </c>
      <c r="P321" s="50">
        <v>2280</v>
      </c>
      <c r="Q321" s="50" t="s">
        <v>52</v>
      </c>
      <c r="R321" s="50">
        <v>2280</v>
      </c>
      <c r="S321" s="15">
        <v>905</v>
      </c>
      <c r="T321" s="27">
        <v>44406</v>
      </c>
    </row>
    <row r="322" spans="2:20" s="43" customFormat="1" ht="60" x14ac:dyDescent="0.25">
      <c r="B322" s="34" t="s">
        <v>774</v>
      </c>
      <c r="C322" s="34">
        <v>511</v>
      </c>
      <c r="D322" s="15" t="s">
        <v>1769</v>
      </c>
      <c r="E322" s="15" t="s">
        <v>1770</v>
      </c>
      <c r="F322" s="15" t="s">
        <v>1897</v>
      </c>
      <c r="G322" s="15" t="s">
        <v>3658</v>
      </c>
      <c r="H322" s="59">
        <v>44406</v>
      </c>
      <c r="I322" s="15" t="s">
        <v>39</v>
      </c>
      <c r="J322" s="34" t="s">
        <v>1368</v>
      </c>
      <c r="K322" s="15" t="s">
        <v>122</v>
      </c>
      <c r="L322" s="15" t="s">
        <v>123</v>
      </c>
      <c r="M322" s="15" t="s">
        <v>16</v>
      </c>
      <c r="N322" s="15" t="s">
        <v>60</v>
      </c>
      <c r="O322" s="15" t="s">
        <v>1899</v>
      </c>
      <c r="P322" s="47">
        <v>2280</v>
      </c>
      <c r="Q322" s="47" t="s">
        <v>52</v>
      </c>
      <c r="R322" s="47">
        <v>2280</v>
      </c>
      <c r="S322" s="15">
        <v>905</v>
      </c>
      <c r="T322" s="27">
        <v>44406</v>
      </c>
    </row>
    <row r="323" spans="2:20" s="43" customFormat="1" ht="60" x14ac:dyDescent="0.25">
      <c r="B323" s="34" t="s">
        <v>774</v>
      </c>
      <c r="C323" s="34">
        <v>511</v>
      </c>
      <c r="D323" s="15" t="s">
        <v>1771</v>
      </c>
      <c r="E323" s="15" t="s">
        <v>1772</v>
      </c>
      <c r="F323" s="15" t="s">
        <v>1897</v>
      </c>
      <c r="G323" s="15" t="s">
        <v>3658</v>
      </c>
      <c r="H323" s="59">
        <v>44406</v>
      </c>
      <c r="I323" s="15" t="s">
        <v>39</v>
      </c>
      <c r="J323" s="34" t="s">
        <v>1368</v>
      </c>
      <c r="K323" s="15" t="s">
        <v>122</v>
      </c>
      <c r="L323" s="15" t="s">
        <v>123</v>
      </c>
      <c r="M323" s="15" t="s">
        <v>16</v>
      </c>
      <c r="N323" s="15" t="s">
        <v>60</v>
      </c>
      <c r="O323" s="15" t="s">
        <v>1899</v>
      </c>
      <c r="P323" s="47">
        <v>2280</v>
      </c>
      <c r="Q323" s="47" t="s">
        <v>52</v>
      </c>
      <c r="R323" s="47">
        <v>2280</v>
      </c>
      <c r="S323" s="15">
        <v>905</v>
      </c>
      <c r="T323" s="27">
        <v>44406</v>
      </c>
    </row>
    <row r="324" spans="2:20" s="43" customFormat="1" ht="60" x14ac:dyDescent="0.25">
      <c r="B324" s="34" t="s">
        <v>774</v>
      </c>
      <c r="C324" s="34">
        <v>511</v>
      </c>
      <c r="D324" s="15" t="s">
        <v>1773</v>
      </c>
      <c r="E324" s="15" t="s">
        <v>1774</v>
      </c>
      <c r="F324" s="15" t="s">
        <v>1897</v>
      </c>
      <c r="G324" s="15" t="s">
        <v>3658</v>
      </c>
      <c r="H324" s="59">
        <v>44406</v>
      </c>
      <c r="I324" s="15" t="s">
        <v>39</v>
      </c>
      <c r="J324" s="34" t="s">
        <v>1368</v>
      </c>
      <c r="K324" s="15" t="s">
        <v>122</v>
      </c>
      <c r="L324" s="15" t="s">
        <v>123</v>
      </c>
      <c r="M324" s="15" t="s">
        <v>16</v>
      </c>
      <c r="N324" s="15" t="s">
        <v>60</v>
      </c>
      <c r="O324" s="15" t="s">
        <v>1899</v>
      </c>
      <c r="P324" s="47">
        <v>2280</v>
      </c>
      <c r="Q324" s="47" t="s">
        <v>52</v>
      </c>
      <c r="R324" s="47">
        <v>2280</v>
      </c>
      <c r="S324" s="15">
        <v>905</v>
      </c>
      <c r="T324" s="27">
        <v>44406</v>
      </c>
    </row>
    <row r="325" spans="2:20" s="43" customFormat="1" ht="60" x14ac:dyDescent="0.25">
      <c r="B325" s="34" t="s">
        <v>774</v>
      </c>
      <c r="C325" s="34">
        <v>511</v>
      </c>
      <c r="D325" s="15" t="s">
        <v>1775</v>
      </c>
      <c r="E325" s="15" t="s">
        <v>1776</v>
      </c>
      <c r="F325" s="15" t="s">
        <v>1897</v>
      </c>
      <c r="G325" s="15" t="s">
        <v>3658</v>
      </c>
      <c r="H325" s="59">
        <v>44406</v>
      </c>
      <c r="I325" s="15" t="s">
        <v>39</v>
      </c>
      <c r="J325" s="34" t="s">
        <v>1368</v>
      </c>
      <c r="K325" s="15" t="s">
        <v>122</v>
      </c>
      <c r="L325" s="15" t="s">
        <v>123</v>
      </c>
      <c r="M325" s="15" t="s">
        <v>16</v>
      </c>
      <c r="N325" s="15" t="s">
        <v>60</v>
      </c>
      <c r="O325" s="15" t="s">
        <v>1899</v>
      </c>
      <c r="P325" s="47">
        <v>2280</v>
      </c>
      <c r="Q325" s="47" t="s">
        <v>52</v>
      </c>
      <c r="R325" s="47">
        <v>2280</v>
      </c>
      <c r="S325" s="15">
        <v>905</v>
      </c>
      <c r="T325" s="27">
        <v>44406</v>
      </c>
    </row>
    <row r="326" spans="2:20" s="43" customFormat="1" ht="60" x14ac:dyDescent="0.25">
      <c r="B326" s="34" t="s">
        <v>774</v>
      </c>
      <c r="C326" s="34">
        <v>511</v>
      </c>
      <c r="D326" s="15" t="s">
        <v>1777</v>
      </c>
      <c r="E326" s="15" t="s">
        <v>1778</v>
      </c>
      <c r="F326" s="15" t="s">
        <v>1897</v>
      </c>
      <c r="G326" s="15" t="s">
        <v>3658</v>
      </c>
      <c r="H326" s="59">
        <v>44406</v>
      </c>
      <c r="I326" s="15" t="s">
        <v>39</v>
      </c>
      <c r="J326" s="34" t="s">
        <v>1368</v>
      </c>
      <c r="K326" s="15" t="s">
        <v>122</v>
      </c>
      <c r="L326" s="15" t="s">
        <v>123</v>
      </c>
      <c r="M326" s="15" t="s">
        <v>16</v>
      </c>
      <c r="N326" s="15" t="s">
        <v>60</v>
      </c>
      <c r="O326" s="15" t="s">
        <v>1899</v>
      </c>
      <c r="P326" s="47">
        <v>2280</v>
      </c>
      <c r="Q326" s="47" t="s">
        <v>52</v>
      </c>
      <c r="R326" s="47">
        <v>2280</v>
      </c>
      <c r="S326" s="15">
        <v>905</v>
      </c>
      <c r="T326" s="27">
        <v>44406</v>
      </c>
    </row>
    <row r="327" spans="2:20" s="43" customFormat="1" ht="60" x14ac:dyDescent="0.25">
      <c r="B327" s="34" t="s">
        <v>774</v>
      </c>
      <c r="C327" s="34">
        <v>511</v>
      </c>
      <c r="D327" s="15" t="s">
        <v>1779</v>
      </c>
      <c r="E327" s="15" t="s">
        <v>1780</v>
      </c>
      <c r="F327" s="15" t="s">
        <v>1897</v>
      </c>
      <c r="G327" s="15" t="s">
        <v>3658</v>
      </c>
      <c r="H327" s="59">
        <v>44406</v>
      </c>
      <c r="I327" s="15" t="s">
        <v>39</v>
      </c>
      <c r="J327" s="34" t="s">
        <v>1368</v>
      </c>
      <c r="K327" s="15" t="s">
        <v>122</v>
      </c>
      <c r="L327" s="15" t="s">
        <v>123</v>
      </c>
      <c r="M327" s="15" t="s">
        <v>16</v>
      </c>
      <c r="N327" s="15" t="s">
        <v>60</v>
      </c>
      <c r="O327" s="15" t="s">
        <v>1899</v>
      </c>
      <c r="P327" s="47">
        <v>2280</v>
      </c>
      <c r="Q327" s="47" t="s">
        <v>52</v>
      </c>
      <c r="R327" s="47">
        <v>2280</v>
      </c>
      <c r="S327" s="15">
        <v>905</v>
      </c>
      <c r="T327" s="27">
        <v>44406</v>
      </c>
    </row>
    <row r="328" spans="2:20" s="43" customFormat="1" ht="60" x14ac:dyDescent="0.25">
      <c r="B328" s="34" t="s">
        <v>774</v>
      </c>
      <c r="C328" s="34">
        <v>511</v>
      </c>
      <c r="D328" s="15" t="s">
        <v>1781</v>
      </c>
      <c r="E328" s="15" t="s">
        <v>1782</v>
      </c>
      <c r="F328" s="15" t="s">
        <v>1897</v>
      </c>
      <c r="G328" s="15" t="s">
        <v>3658</v>
      </c>
      <c r="H328" s="59">
        <v>44406</v>
      </c>
      <c r="I328" s="15" t="s">
        <v>39</v>
      </c>
      <c r="J328" s="34" t="s">
        <v>1368</v>
      </c>
      <c r="K328" s="15" t="s">
        <v>122</v>
      </c>
      <c r="L328" s="15" t="s">
        <v>123</v>
      </c>
      <c r="M328" s="15" t="s">
        <v>16</v>
      </c>
      <c r="N328" s="15" t="s">
        <v>60</v>
      </c>
      <c r="O328" s="15" t="s">
        <v>1899</v>
      </c>
      <c r="P328" s="47">
        <v>2280</v>
      </c>
      <c r="Q328" s="47" t="s">
        <v>52</v>
      </c>
      <c r="R328" s="47">
        <v>2280</v>
      </c>
      <c r="S328" s="15">
        <v>905</v>
      </c>
      <c r="T328" s="27">
        <v>44406</v>
      </c>
    </row>
    <row r="329" spans="2:20" s="43" customFormat="1" ht="60" x14ac:dyDescent="0.25">
      <c r="B329" s="34" t="s">
        <v>774</v>
      </c>
      <c r="C329" s="34">
        <v>511</v>
      </c>
      <c r="D329" s="15" t="s">
        <v>1783</v>
      </c>
      <c r="E329" s="15" t="s">
        <v>1784</v>
      </c>
      <c r="F329" s="15" t="s">
        <v>1897</v>
      </c>
      <c r="G329" s="15" t="s">
        <v>3658</v>
      </c>
      <c r="H329" s="59">
        <v>44406</v>
      </c>
      <c r="I329" s="15" t="s">
        <v>39</v>
      </c>
      <c r="J329" s="34" t="s">
        <v>1368</v>
      </c>
      <c r="K329" s="15" t="s">
        <v>122</v>
      </c>
      <c r="L329" s="15" t="s">
        <v>123</v>
      </c>
      <c r="M329" s="15" t="s">
        <v>16</v>
      </c>
      <c r="N329" s="15" t="s">
        <v>60</v>
      </c>
      <c r="O329" s="15" t="s">
        <v>1899</v>
      </c>
      <c r="P329" s="47">
        <v>2280</v>
      </c>
      <c r="Q329" s="47" t="s">
        <v>52</v>
      </c>
      <c r="R329" s="47">
        <v>2280</v>
      </c>
      <c r="S329" s="15">
        <v>905</v>
      </c>
      <c r="T329" s="27">
        <v>44406</v>
      </c>
    </row>
    <row r="330" spans="2:20" s="43" customFormat="1" ht="60" x14ac:dyDescent="0.25">
      <c r="B330" s="34" t="s">
        <v>774</v>
      </c>
      <c r="C330" s="34">
        <v>511</v>
      </c>
      <c r="D330" s="15" t="s">
        <v>1785</v>
      </c>
      <c r="E330" s="15" t="s">
        <v>1786</v>
      </c>
      <c r="F330" s="15" t="s">
        <v>1897</v>
      </c>
      <c r="G330" s="15" t="s">
        <v>3658</v>
      </c>
      <c r="H330" s="59">
        <v>44406</v>
      </c>
      <c r="I330" s="15" t="s">
        <v>39</v>
      </c>
      <c r="J330" s="34" t="s">
        <v>1368</v>
      </c>
      <c r="K330" s="15" t="s">
        <v>122</v>
      </c>
      <c r="L330" s="15" t="s">
        <v>123</v>
      </c>
      <c r="M330" s="15" t="s">
        <v>16</v>
      </c>
      <c r="N330" s="15" t="s">
        <v>60</v>
      </c>
      <c r="O330" s="15" t="s">
        <v>1899</v>
      </c>
      <c r="P330" s="47">
        <v>2280</v>
      </c>
      <c r="Q330" s="47" t="s">
        <v>52</v>
      </c>
      <c r="R330" s="47">
        <v>2280</v>
      </c>
      <c r="S330" s="15">
        <v>905</v>
      </c>
      <c r="T330" s="27">
        <v>44406</v>
      </c>
    </row>
    <row r="331" spans="2:20" s="43" customFormat="1" ht="60" x14ac:dyDescent="0.25">
      <c r="B331" s="34" t="s">
        <v>774</v>
      </c>
      <c r="C331" s="34">
        <v>511</v>
      </c>
      <c r="D331" s="15" t="s">
        <v>1787</v>
      </c>
      <c r="E331" s="15" t="s">
        <v>1788</v>
      </c>
      <c r="F331" s="15" t="s">
        <v>1897</v>
      </c>
      <c r="G331" s="15" t="s">
        <v>3658</v>
      </c>
      <c r="H331" s="59">
        <v>44508</v>
      </c>
      <c r="I331" s="15" t="s">
        <v>39</v>
      </c>
      <c r="J331" s="34" t="s">
        <v>3660</v>
      </c>
      <c r="K331" s="15" t="s">
        <v>122</v>
      </c>
      <c r="L331" s="15" t="s">
        <v>123</v>
      </c>
      <c r="M331" s="15" t="s">
        <v>16</v>
      </c>
      <c r="N331" s="15" t="s">
        <v>60</v>
      </c>
      <c r="O331" s="15" t="s">
        <v>1899</v>
      </c>
      <c r="P331" s="47">
        <v>53878</v>
      </c>
      <c r="Q331" s="47" t="s">
        <v>52</v>
      </c>
      <c r="R331" s="47">
        <v>53878</v>
      </c>
      <c r="S331" s="15" t="s">
        <v>1896</v>
      </c>
      <c r="T331" s="27">
        <v>44508</v>
      </c>
    </row>
    <row r="332" spans="2:20" s="43" customFormat="1" ht="60" x14ac:dyDescent="0.25">
      <c r="B332" s="34" t="s">
        <v>774</v>
      </c>
      <c r="C332" s="34">
        <v>511</v>
      </c>
      <c r="D332" s="15" t="s">
        <v>1789</v>
      </c>
      <c r="E332" s="15" t="s">
        <v>1790</v>
      </c>
      <c r="F332" s="15" t="s">
        <v>1897</v>
      </c>
      <c r="G332" s="15" t="s">
        <v>3658</v>
      </c>
      <c r="H332" s="59" t="s">
        <v>52</v>
      </c>
      <c r="I332" s="15" t="s">
        <v>52</v>
      </c>
      <c r="J332" s="34" t="s">
        <v>3661</v>
      </c>
      <c r="K332" s="15" t="s">
        <v>122</v>
      </c>
      <c r="L332" s="15" t="s">
        <v>123</v>
      </c>
      <c r="M332" s="15" t="s">
        <v>16</v>
      </c>
      <c r="N332" s="15" t="s">
        <v>60</v>
      </c>
      <c r="O332" s="15" t="s">
        <v>1900</v>
      </c>
      <c r="P332" s="47" t="s">
        <v>52</v>
      </c>
      <c r="Q332" s="47" t="s">
        <v>52</v>
      </c>
      <c r="R332" s="47" t="s">
        <v>52</v>
      </c>
      <c r="S332" s="15" t="s">
        <v>52</v>
      </c>
      <c r="T332" s="27" t="s">
        <v>52</v>
      </c>
    </row>
    <row r="333" spans="2:20" s="43" customFormat="1" ht="60" x14ac:dyDescent="0.25">
      <c r="B333" s="34" t="s">
        <v>774</v>
      </c>
      <c r="C333" s="34">
        <v>511</v>
      </c>
      <c r="D333" s="15" t="s">
        <v>1791</v>
      </c>
      <c r="E333" s="15" t="s">
        <v>1792</v>
      </c>
      <c r="F333" s="15" t="s">
        <v>1897</v>
      </c>
      <c r="G333" s="15" t="s">
        <v>3658</v>
      </c>
      <c r="H333" s="59" t="s">
        <v>52</v>
      </c>
      <c r="I333" s="15" t="s">
        <v>52</v>
      </c>
      <c r="J333" s="34" t="s">
        <v>3661</v>
      </c>
      <c r="K333" s="15" t="s">
        <v>122</v>
      </c>
      <c r="L333" s="15" t="s">
        <v>123</v>
      </c>
      <c r="M333" s="15" t="s">
        <v>16</v>
      </c>
      <c r="N333" s="15" t="s">
        <v>60</v>
      </c>
      <c r="O333" s="15" t="s">
        <v>1900</v>
      </c>
      <c r="P333" s="47" t="s">
        <v>52</v>
      </c>
      <c r="Q333" s="47" t="s">
        <v>52</v>
      </c>
      <c r="R333" s="47" t="s">
        <v>52</v>
      </c>
      <c r="S333" s="15" t="s">
        <v>52</v>
      </c>
      <c r="T333" s="27" t="s">
        <v>52</v>
      </c>
    </row>
    <row r="334" spans="2:20" s="43" customFormat="1" ht="60" x14ac:dyDescent="0.25">
      <c r="B334" s="34" t="s">
        <v>774</v>
      </c>
      <c r="C334" s="34">
        <v>511</v>
      </c>
      <c r="D334" s="15" t="s">
        <v>1793</v>
      </c>
      <c r="E334" s="15" t="s">
        <v>1794</v>
      </c>
      <c r="F334" s="15" t="s">
        <v>1897</v>
      </c>
      <c r="G334" s="15" t="s">
        <v>3658</v>
      </c>
      <c r="H334" s="59" t="s">
        <v>52</v>
      </c>
      <c r="I334" s="15" t="s">
        <v>52</v>
      </c>
      <c r="J334" s="34" t="s">
        <v>3661</v>
      </c>
      <c r="K334" s="15" t="s">
        <v>122</v>
      </c>
      <c r="L334" s="15" t="s">
        <v>123</v>
      </c>
      <c r="M334" s="15" t="s">
        <v>16</v>
      </c>
      <c r="N334" s="15" t="s">
        <v>60</v>
      </c>
      <c r="O334" s="15" t="s">
        <v>1900</v>
      </c>
      <c r="P334" s="47" t="s">
        <v>52</v>
      </c>
      <c r="Q334" s="47" t="s">
        <v>52</v>
      </c>
      <c r="R334" s="47" t="s">
        <v>52</v>
      </c>
      <c r="S334" s="15" t="s">
        <v>52</v>
      </c>
      <c r="T334" s="27" t="s">
        <v>52</v>
      </c>
    </row>
    <row r="335" spans="2:20" s="43" customFormat="1" ht="60" x14ac:dyDescent="0.25">
      <c r="B335" s="34" t="s">
        <v>774</v>
      </c>
      <c r="C335" s="34">
        <v>511</v>
      </c>
      <c r="D335" s="15" t="s">
        <v>1795</v>
      </c>
      <c r="E335" s="15" t="s">
        <v>1796</v>
      </c>
      <c r="F335" s="15" t="s">
        <v>1897</v>
      </c>
      <c r="G335" s="15" t="s">
        <v>3658</v>
      </c>
      <c r="H335" s="141" t="s">
        <v>52</v>
      </c>
      <c r="I335" s="15" t="s">
        <v>52</v>
      </c>
      <c r="J335" s="34" t="s">
        <v>3661</v>
      </c>
      <c r="K335" s="15" t="s">
        <v>122</v>
      </c>
      <c r="L335" s="15" t="s">
        <v>123</v>
      </c>
      <c r="M335" s="15" t="s">
        <v>16</v>
      </c>
      <c r="N335" s="15" t="s">
        <v>60</v>
      </c>
      <c r="O335" s="15" t="s">
        <v>1900</v>
      </c>
      <c r="P335" s="50" t="s">
        <v>52</v>
      </c>
      <c r="Q335" s="50" t="s">
        <v>52</v>
      </c>
      <c r="R335" s="50" t="s">
        <v>52</v>
      </c>
      <c r="S335" s="15" t="s">
        <v>52</v>
      </c>
      <c r="T335" s="27" t="s">
        <v>52</v>
      </c>
    </row>
    <row r="336" spans="2:20" s="43" customFormat="1" ht="60" x14ac:dyDescent="0.25">
      <c r="B336" s="34" t="s">
        <v>774</v>
      </c>
      <c r="C336" s="34">
        <v>511</v>
      </c>
      <c r="D336" s="15" t="s">
        <v>1797</v>
      </c>
      <c r="E336" s="15" t="s">
        <v>1798</v>
      </c>
      <c r="F336" s="15" t="s">
        <v>1897</v>
      </c>
      <c r="G336" s="15" t="s">
        <v>3658</v>
      </c>
      <c r="H336" s="59" t="s">
        <v>52</v>
      </c>
      <c r="I336" s="15" t="s">
        <v>52</v>
      </c>
      <c r="J336" s="34" t="s">
        <v>3661</v>
      </c>
      <c r="K336" s="15" t="s">
        <v>122</v>
      </c>
      <c r="L336" s="15" t="s">
        <v>123</v>
      </c>
      <c r="M336" s="15" t="s">
        <v>16</v>
      </c>
      <c r="N336" s="15" t="s">
        <v>60</v>
      </c>
      <c r="O336" s="15" t="s">
        <v>1900</v>
      </c>
      <c r="P336" s="47" t="s">
        <v>52</v>
      </c>
      <c r="Q336" s="47" t="s">
        <v>52</v>
      </c>
      <c r="R336" s="47" t="s">
        <v>52</v>
      </c>
      <c r="S336" s="15" t="s">
        <v>52</v>
      </c>
      <c r="T336" s="27" t="s">
        <v>52</v>
      </c>
    </row>
    <row r="337" spans="2:20" s="43" customFormat="1" ht="60" x14ac:dyDescent="0.25">
      <c r="B337" s="34" t="s">
        <v>774</v>
      </c>
      <c r="C337" s="34">
        <v>511</v>
      </c>
      <c r="D337" s="15" t="s">
        <v>1799</v>
      </c>
      <c r="E337" s="15" t="s">
        <v>1800</v>
      </c>
      <c r="F337" s="15" t="s">
        <v>1897</v>
      </c>
      <c r="G337" s="15" t="s">
        <v>3658</v>
      </c>
      <c r="H337" s="59" t="s">
        <v>52</v>
      </c>
      <c r="I337" s="15" t="s">
        <v>52</v>
      </c>
      <c r="J337" s="34" t="s">
        <v>3661</v>
      </c>
      <c r="K337" s="15" t="s">
        <v>122</v>
      </c>
      <c r="L337" s="15" t="s">
        <v>123</v>
      </c>
      <c r="M337" s="15" t="s">
        <v>16</v>
      </c>
      <c r="N337" s="15" t="s">
        <v>60</v>
      </c>
      <c r="O337" s="15" t="s">
        <v>1900</v>
      </c>
      <c r="P337" s="47" t="s">
        <v>52</v>
      </c>
      <c r="Q337" s="47" t="s">
        <v>52</v>
      </c>
      <c r="R337" s="47" t="s">
        <v>52</v>
      </c>
      <c r="S337" s="15" t="s">
        <v>52</v>
      </c>
      <c r="T337" s="27" t="s">
        <v>52</v>
      </c>
    </row>
    <row r="338" spans="2:20" s="43" customFormat="1" ht="60" x14ac:dyDescent="0.25">
      <c r="B338" s="34" t="s">
        <v>774</v>
      </c>
      <c r="C338" s="34">
        <v>511</v>
      </c>
      <c r="D338" s="15" t="s">
        <v>1801</v>
      </c>
      <c r="E338" s="15" t="s">
        <v>1802</v>
      </c>
      <c r="F338" s="15" t="s">
        <v>1897</v>
      </c>
      <c r="G338" s="15" t="s">
        <v>3658</v>
      </c>
      <c r="H338" s="59" t="s">
        <v>52</v>
      </c>
      <c r="I338" s="15" t="s">
        <v>52</v>
      </c>
      <c r="J338" s="34" t="s">
        <v>3661</v>
      </c>
      <c r="K338" s="15" t="s">
        <v>122</v>
      </c>
      <c r="L338" s="15" t="s">
        <v>123</v>
      </c>
      <c r="M338" s="15" t="s">
        <v>16</v>
      </c>
      <c r="N338" s="15" t="s">
        <v>60</v>
      </c>
      <c r="O338" s="15" t="s">
        <v>1900</v>
      </c>
      <c r="P338" s="47" t="s">
        <v>52</v>
      </c>
      <c r="Q338" s="47" t="s">
        <v>52</v>
      </c>
      <c r="R338" s="47" t="s">
        <v>52</v>
      </c>
      <c r="S338" s="15" t="s">
        <v>52</v>
      </c>
      <c r="T338" s="27" t="s">
        <v>52</v>
      </c>
    </row>
    <row r="339" spans="2:20" s="43" customFormat="1" ht="60" x14ac:dyDescent="0.25">
      <c r="B339" s="34" t="s">
        <v>774</v>
      </c>
      <c r="C339" s="34">
        <v>511</v>
      </c>
      <c r="D339" s="15" t="s">
        <v>1613</v>
      </c>
      <c r="E339" s="15" t="s">
        <v>1803</v>
      </c>
      <c r="F339" s="15" t="s">
        <v>1897</v>
      </c>
      <c r="G339" s="15" t="s">
        <v>3658</v>
      </c>
      <c r="H339" s="59" t="s">
        <v>52</v>
      </c>
      <c r="I339" s="15" t="s">
        <v>52</v>
      </c>
      <c r="J339" s="34" t="s">
        <v>3662</v>
      </c>
      <c r="K339" s="15" t="s">
        <v>122</v>
      </c>
      <c r="L339" s="15" t="s">
        <v>123</v>
      </c>
      <c r="M339" s="15" t="s">
        <v>16</v>
      </c>
      <c r="N339" s="15" t="s">
        <v>60</v>
      </c>
      <c r="O339" s="15" t="s">
        <v>1901</v>
      </c>
      <c r="P339" s="47" t="s">
        <v>52</v>
      </c>
      <c r="Q339" s="47" t="s">
        <v>52</v>
      </c>
      <c r="R339" s="47" t="s">
        <v>52</v>
      </c>
      <c r="S339" s="15" t="s">
        <v>52</v>
      </c>
      <c r="T339" s="27" t="s">
        <v>52</v>
      </c>
    </row>
    <row r="340" spans="2:20" s="43" customFormat="1" ht="60" x14ac:dyDescent="0.25">
      <c r="B340" s="34" t="s">
        <v>774</v>
      </c>
      <c r="C340" s="34">
        <v>511</v>
      </c>
      <c r="D340" s="15" t="s">
        <v>1804</v>
      </c>
      <c r="E340" s="15" t="s">
        <v>1805</v>
      </c>
      <c r="F340" s="15" t="s">
        <v>1897</v>
      </c>
      <c r="G340" s="15" t="s">
        <v>3658</v>
      </c>
      <c r="H340" s="59" t="s">
        <v>52</v>
      </c>
      <c r="I340" s="15" t="s">
        <v>52</v>
      </c>
      <c r="J340" s="34" t="s">
        <v>1369</v>
      </c>
      <c r="K340" s="15" t="s">
        <v>122</v>
      </c>
      <c r="L340" s="15" t="s">
        <v>123</v>
      </c>
      <c r="M340" s="15" t="s">
        <v>16</v>
      </c>
      <c r="N340" s="15" t="s">
        <v>60</v>
      </c>
      <c r="O340" s="15" t="s">
        <v>1899</v>
      </c>
      <c r="P340" s="47" t="s">
        <v>52</v>
      </c>
      <c r="Q340" s="47" t="s">
        <v>52</v>
      </c>
      <c r="R340" s="47" t="s">
        <v>52</v>
      </c>
      <c r="S340" s="15" t="s">
        <v>52</v>
      </c>
      <c r="T340" s="27" t="s">
        <v>52</v>
      </c>
    </row>
    <row r="341" spans="2:20" s="43" customFormat="1" ht="60" x14ac:dyDescent="0.25">
      <c r="B341" s="34" t="s">
        <v>774</v>
      </c>
      <c r="C341" s="34">
        <v>511</v>
      </c>
      <c r="D341" s="15" t="s">
        <v>1804</v>
      </c>
      <c r="E341" s="15" t="s">
        <v>1806</v>
      </c>
      <c r="F341" s="15" t="s">
        <v>1897</v>
      </c>
      <c r="G341" s="15" t="s">
        <v>3658</v>
      </c>
      <c r="H341" s="59" t="s">
        <v>52</v>
      </c>
      <c r="I341" s="15" t="s">
        <v>52</v>
      </c>
      <c r="J341" s="34" t="s">
        <v>1369</v>
      </c>
      <c r="K341" s="15" t="s">
        <v>122</v>
      </c>
      <c r="L341" s="15" t="s">
        <v>123</v>
      </c>
      <c r="M341" s="15" t="s">
        <v>16</v>
      </c>
      <c r="N341" s="15" t="s">
        <v>60</v>
      </c>
      <c r="O341" s="15" t="s">
        <v>1899</v>
      </c>
      <c r="P341" s="47" t="s">
        <v>52</v>
      </c>
      <c r="Q341" s="47" t="s">
        <v>52</v>
      </c>
      <c r="R341" s="47" t="s">
        <v>52</v>
      </c>
      <c r="S341" s="15" t="s">
        <v>52</v>
      </c>
      <c r="T341" s="27" t="s">
        <v>52</v>
      </c>
    </row>
    <row r="342" spans="2:20" s="43" customFormat="1" ht="60" x14ac:dyDescent="0.25">
      <c r="B342" s="34" t="s">
        <v>774</v>
      </c>
      <c r="C342" s="34">
        <v>511</v>
      </c>
      <c r="D342" s="15" t="s">
        <v>1804</v>
      </c>
      <c r="E342" s="15" t="s">
        <v>1807</v>
      </c>
      <c r="F342" s="15" t="s">
        <v>1897</v>
      </c>
      <c r="G342" s="15" t="s">
        <v>3658</v>
      </c>
      <c r="H342" s="59" t="s">
        <v>52</v>
      </c>
      <c r="I342" s="15" t="s">
        <v>52</v>
      </c>
      <c r="J342" s="34" t="s">
        <v>1369</v>
      </c>
      <c r="K342" s="15" t="s">
        <v>122</v>
      </c>
      <c r="L342" s="15" t="s">
        <v>123</v>
      </c>
      <c r="M342" s="15" t="s">
        <v>16</v>
      </c>
      <c r="N342" s="15" t="s">
        <v>60</v>
      </c>
      <c r="O342" s="15" t="s">
        <v>1899</v>
      </c>
      <c r="P342" s="47" t="s">
        <v>52</v>
      </c>
      <c r="Q342" s="47" t="s">
        <v>52</v>
      </c>
      <c r="R342" s="47" t="s">
        <v>52</v>
      </c>
      <c r="S342" s="15" t="s">
        <v>52</v>
      </c>
      <c r="T342" s="27" t="s">
        <v>52</v>
      </c>
    </row>
    <row r="343" spans="2:20" s="43" customFormat="1" ht="60" x14ac:dyDescent="0.25">
      <c r="B343" s="34" t="s">
        <v>774</v>
      </c>
      <c r="C343" s="34">
        <v>511</v>
      </c>
      <c r="D343" s="15" t="s">
        <v>1804</v>
      </c>
      <c r="E343" s="15" t="s">
        <v>1808</v>
      </c>
      <c r="F343" s="15" t="s">
        <v>1897</v>
      </c>
      <c r="G343" s="15" t="s">
        <v>3658</v>
      </c>
      <c r="H343" s="59" t="s">
        <v>52</v>
      </c>
      <c r="I343" s="15" t="s">
        <v>52</v>
      </c>
      <c r="J343" s="34" t="s">
        <v>1369</v>
      </c>
      <c r="K343" s="15" t="s">
        <v>122</v>
      </c>
      <c r="L343" s="15" t="s">
        <v>123</v>
      </c>
      <c r="M343" s="15" t="s">
        <v>16</v>
      </c>
      <c r="N343" s="15" t="s">
        <v>60</v>
      </c>
      <c r="O343" s="15" t="s">
        <v>1899</v>
      </c>
      <c r="P343" s="47" t="s">
        <v>52</v>
      </c>
      <c r="Q343" s="47" t="s">
        <v>52</v>
      </c>
      <c r="R343" s="47" t="s">
        <v>52</v>
      </c>
      <c r="S343" s="15" t="s">
        <v>52</v>
      </c>
      <c r="T343" s="27" t="s">
        <v>52</v>
      </c>
    </row>
    <row r="344" spans="2:20" s="43" customFormat="1" ht="60" x14ac:dyDescent="0.25">
      <c r="B344" s="34" t="s">
        <v>774</v>
      </c>
      <c r="C344" s="34">
        <v>511</v>
      </c>
      <c r="D344" s="15" t="s">
        <v>1804</v>
      </c>
      <c r="E344" s="15" t="s">
        <v>1809</v>
      </c>
      <c r="F344" s="15" t="s">
        <v>1897</v>
      </c>
      <c r="G344" s="15" t="s">
        <v>3658</v>
      </c>
      <c r="H344" s="59" t="s">
        <v>52</v>
      </c>
      <c r="I344" s="15" t="s">
        <v>52</v>
      </c>
      <c r="J344" s="34" t="s">
        <v>1369</v>
      </c>
      <c r="K344" s="15" t="s">
        <v>122</v>
      </c>
      <c r="L344" s="15" t="s">
        <v>123</v>
      </c>
      <c r="M344" s="15" t="s">
        <v>16</v>
      </c>
      <c r="N344" s="15" t="s">
        <v>60</v>
      </c>
      <c r="O344" s="15" t="s">
        <v>1899</v>
      </c>
      <c r="P344" s="47" t="s">
        <v>52</v>
      </c>
      <c r="Q344" s="47" t="s">
        <v>52</v>
      </c>
      <c r="R344" s="47" t="s">
        <v>52</v>
      </c>
      <c r="S344" s="15" t="s">
        <v>52</v>
      </c>
      <c r="T344" s="27" t="s">
        <v>52</v>
      </c>
    </row>
    <row r="345" spans="2:20" s="43" customFormat="1" ht="60" x14ac:dyDescent="0.25">
      <c r="B345" s="34" t="s">
        <v>774</v>
      </c>
      <c r="C345" s="34">
        <v>511</v>
      </c>
      <c r="D345" s="15" t="s">
        <v>1804</v>
      </c>
      <c r="E345" s="15" t="s">
        <v>1810</v>
      </c>
      <c r="F345" s="15" t="s">
        <v>1897</v>
      </c>
      <c r="G345" s="15" t="s">
        <v>3658</v>
      </c>
      <c r="H345" s="59" t="s">
        <v>52</v>
      </c>
      <c r="I345" s="15" t="s">
        <v>52</v>
      </c>
      <c r="J345" s="34" t="s">
        <v>1369</v>
      </c>
      <c r="K345" s="15" t="s">
        <v>122</v>
      </c>
      <c r="L345" s="15" t="s">
        <v>123</v>
      </c>
      <c r="M345" s="15" t="s">
        <v>16</v>
      </c>
      <c r="N345" s="15" t="s">
        <v>60</v>
      </c>
      <c r="O345" s="15" t="s">
        <v>1899</v>
      </c>
      <c r="P345" s="47" t="s">
        <v>52</v>
      </c>
      <c r="Q345" s="47" t="s">
        <v>52</v>
      </c>
      <c r="R345" s="47" t="s">
        <v>52</v>
      </c>
      <c r="S345" s="15" t="s">
        <v>52</v>
      </c>
      <c r="T345" s="27" t="s">
        <v>52</v>
      </c>
    </row>
    <row r="346" spans="2:20" s="43" customFormat="1" ht="60" x14ac:dyDescent="0.25">
      <c r="B346" s="34" t="s">
        <v>774</v>
      </c>
      <c r="C346" s="34">
        <v>511</v>
      </c>
      <c r="D346" s="15" t="s">
        <v>1804</v>
      </c>
      <c r="E346" s="15" t="s">
        <v>1811</v>
      </c>
      <c r="F346" s="15" t="s">
        <v>1897</v>
      </c>
      <c r="G346" s="15" t="s">
        <v>3658</v>
      </c>
      <c r="H346" s="59" t="s">
        <v>52</v>
      </c>
      <c r="I346" s="15" t="s">
        <v>52</v>
      </c>
      <c r="J346" s="34" t="s">
        <v>1369</v>
      </c>
      <c r="K346" s="15" t="s">
        <v>122</v>
      </c>
      <c r="L346" s="15" t="s">
        <v>123</v>
      </c>
      <c r="M346" s="15" t="s">
        <v>16</v>
      </c>
      <c r="N346" s="15" t="s">
        <v>60</v>
      </c>
      <c r="O346" s="15" t="s">
        <v>1899</v>
      </c>
      <c r="P346" s="47" t="s">
        <v>52</v>
      </c>
      <c r="Q346" s="47" t="s">
        <v>52</v>
      </c>
      <c r="R346" s="47" t="s">
        <v>52</v>
      </c>
      <c r="S346" s="15" t="s">
        <v>52</v>
      </c>
      <c r="T346" s="27" t="s">
        <v>52</v>
      </c>
    </row>
    <row r="347" spans="2:20" s="43" customFormat="1" ht="60" x14ac:dyDescent="0.25">
      <c r="B347" s="34" t="s">
        <v>774</v>
      </c>
      <c r="C347" s="34">
        <v>511</v>
      </c>
      <c r="D347" s="15" t="s">
        <v>1804</v>
      </c>
      <c r="E347" s="15" t="s">
        <v>1812</v>
      </c>
      <c r="F347" s="15" t="s">
        <v>1897</v>
      </c>
      <c r="G347" s="15" t="s">
        <v>3658</v>
      </c>
      <c r="H347" s="59" t="s">
        <v>52</v>
      </c>
      <c r="I347" s="15" t="s">
        <v>52</v>
      </c>
      <c r="J347" s="34" t="s">
        <v>1369</v>
      </c>
      <c r="K347" s="15" t="s">
        <v>122</v>
      </c>
      <c r="L347" s="15" t="s">
        <v>123</v>
      </c>
      <c r="M347" s="15" t="s">
        <v>16</v>
      </c>
      <c r="N347" s="15" t="s">
        <v>60</v>
      </c>
      <c r="O347" s="15" t="s">
        <v>1899</v>
      </c>
      <c r="P347" s="47" t="s">
        <v>52</v>
      </c>
      <c r="Q347" s="47" t="s">
        <v>52</v>
      </c>
      <c r="R347" s="47" t="s">
        <v>52</v>
      </c>
      <c r="S347" s="15" t="s">
        <v>52</v>
      </c>
      <c r="T347" s="27" t="s">
        <v>52</v>
      </c>
    </row>
    <row r="348" spans="2:20" s="43" customFormat="1" ht="60" x14ac:dyDescent="0.25">
      <c r="B348" s="34" t="s">
        <v>774</v>
      </c>
      <c r="C348" s="34">
        <v>511</v>
      </c>
      <c r="D348" s="15" t="s">
        <v>1804</v>
      </c>
      <c r="E348" s="15" t="s">
        <v>1813</v>
      </c>
      <c r="F348" s="15" t="s">
        <v>1897</v>
      </c>
      <c r="G348" s="15" t="s">
        <v>3658</v>
      </c>
      <c r="H348" s="59" t="s">
        <v>52</v>
      </c>
      <c r="I348" s="15" t="s">
        <v>52</v>
      </c>
      <c r="J348" s="34" t="s">
        <v>1369</v>
      </c>
      <c r="K348" s="15" t="s">
        <v>122</v>
      </c>
      <c r="L348" s="15" t="s">
        <v>123</v>
      </c>
      <c r="M348" s="15" t="s">
        <v>16</v>
      </c>
      <c r="N348" s="15" t="s">
        <v>60</v>
      </c>
      <c r="O348" s="15" t="s">
        <v>1899</v>
      </c>
      <c r="P348" s="47" t="s">
        <v>52</v>
      </c>
      <c r="Q348" s="47" t="s">
        <v>52</v>
      </c>
      <c r="R348" s="47" t="s">
        <v>52</v>
      </c>
      <c r="S348" s="15" t="s">
        <v>52</v>
      </c>
      <c r="T348" s="27" t="s">
        <v>52</v>
      </c>
    </row>
    <row r="349" spans="2:20" s="43" customFormat="1" ht="60" x14ac:dyDescent="0.25">
      <c r="B349" s="34" t="s">
        <v>774</v>
      </c>
      <c r="C349" s="34">
        <v>511</v>
      </c>
      <c r="D349" s="15" t="s">
        <v>1804</v>
      </c>
      <c r="E349" s="15" t="s">
        <v>1814</v>
      </c>
      <c r="F349" s="15" t="s">
        <v>1897</v>
      </c>
      <c r="G349" s="15" t="s">
        <v>3658</v>
      </c>
      <c r="H349" s="141" t="s">
        <v>52</v>
      </c>
      <c r="I349" s="15" t="s">
        <v>52</v>
      </c>
      <c r="J349" s="34" t="s">
        <v>1369</v>
      </c>
      <c r="K349" s="15" t="s">
        <v>122</v>
      </c>
      <c r="L349" s="15" t="s">
        <v>123</v>
      </c>
      <c r="M349" s="15" t="s">
        <v>16</v>
      </c>
      <c r="N349" s="15" t="s">
        <v>60</v>
      </c>
      <c r="O349" s="15" t="s">
        <v>1899</v>
      </c>
      <c r="P349" s="50" t="s">
        <v>52</v>
      </c>
      <c r="Q349" s="50" t="s">
        <v>52</v>
      </c>
      <c r="R349" s="50" t="s">
        <v>52</v>
      </c>
      <c r="S349" s="15" t="s">
        <v>52</v>
      </c>
      <c r="T349" s="27" t="s">
        <v>52</v>
      </c>
    </row>
    <row r="350" spans="2:20" s="43" customFormat="1" ht="60" x14ac:dyDescent="0.25">
      <c r="B350" s="34" t="s">
        <v>774</v>
      </c>
      <c r="C350" s="34">
        <v>511</v>
      </c>
      <c r="D350" s="15" t="s">
        <v>1804</v>
      </c>
      <c r="E350" s="15" t="s">
        <v>1815</v>
      </c>
      <c r="F350" s="15" t="s">
        <v>1897</v>
      </c>
      <c r="G350" s="15" t="s">
        <v>3658</v>
      </c>
      <c r="H350" s="59" t="s">
        <v>52</v>
      </c>
      <c r="I350" s="15" t="s">
        <v>52</v>
      </c>
      <c r="J350" s="34" t="s">
        <v>1369</v>
      </c>
      <c r="K350" s="15" t="s">
        <v>122</v>
      </c>
      <c r="L350" s="15" t="s">
        <v>123</v>
      </c>
      <c r="M350" s="15" t="s">
        <v>16</v>
      </c>
      <c r="N350" s="15" t="s">
        <v>60</v>
      </c>
      <c r="O350" s="15" t="s">
        <v>1899</v>
      </c>
      <c r="P350" s="47" t="s">
        <v>52</v>
      </c>
      <c r="Q350" s="47" t="s">
        <v>52</v>
      </c>
      <c r="R350" s="47" t="s">
        <v>52</v>
      </c>
      <c r="S350" s="15" t="s">
        <v>52</v>
      </c>
      <c r="T350" s="27" t="s">
        <v>52</v>
      </c>
    </row>
    <row r="351" spans="2:20" s="43" customFormat="1" ht="60" x14ac:dyDescent="0.25">
      <c r="B351" s="34" t="s">
        <v>774</v>
      </c>
      <c r="C351" s="34">
        <v>511</v>
      </c>
      <c r="D351" s="15" t="s">
        <v>1804</v>
      </c>
      <c r="E351" s="15" t="s">
        <v>1816</v>
      </c>
      <c r="F351" s="15" t="s">
        <v>1897</v>
      </c>
      <c r="G351" s="15" t="s">
        <v>3658</v>
      </c>
      <c r="H351" s="59" t="s">
        <v>52</v>
      </c>
      <c r="I351" s="15" t="s">
        <v>52</v>
      </c>
      <c r="J351" s="34" t="s">
        <v>1369</v>
      </c>
      <c r="K351" s="15" t="s">
        <v>122</v>
      </c>
      <c r="L351" s="15" t="s">
        <v>123</v>
      </c>
      <c r="M351" s="15" t="s">
        <v>16</v>
      </c>
      <c r="N351" s="15" t="s">
        <v>60</v>
      </c>
      <c r="O351" s="15" t="s">
        <v>1899</v>
      </c>
      <c r="P351" s="47" t="s">
        <v>52</v>
      </c>
      <c r="Q351" s="47" t="s">
        <v>52</v>
      </c>
      <c r="R351" s="47" t="s">
        <v>52</v>
      </c>
      <c r="S351" s="15" t="s">
        <v>52</v>
      </c>
      <c r="T351" s="27" t="s">
        <v>52</v>
      </c>
    </row>
    <row r="352" spans="2:20" s="43" customFormat="1" ht="60" x14ac:dyDescent="0.25">
      <c r="B352" s="34" t="s">
        <v>774</v>
      </c>
      <c r="C352" s="34">
        <v>511</v>
      </c>
      <c r="D352" s="15" t="s">
        <v>1804</v>
      </c>
      <c r="E352" s="15" t="s">
        <v>1817</v>
      </c>
      <c r="F352" s="15" t="s">
        <v>1897</v>
      </c>
      <c r="G352" s="15" t="s">
        <v>3658</v>
      </c>
      <c r="H352" s="59" t="s">
        <v>52</v>
      </c>
      <c r="I352" s="15" t="s">
        <v>52</v>
      </c>
      <c r="J352" s="34" t="s">
        <v>1369</v>
      </c>
      <c r="K352" s="15" t="s">
        <v>122</v>
      </c>
      <c r="L352" s="15" t="s">
        <v>123</v>
      </c>
      <c r="M352" s="15" t="s">
        <v>16</v>
      </c>
      <c r="N352" s="15" t="s">
        <v>60</v>
      </c>
      <c r="O352" s="15" t="s">
        <v>1899</v>
      </c>
      <c r="P352" s="47" t="s">
        <v>52</v>
      </c>
      <c r="Q352" s="47" t="s">
        <v>52</v>
      </c>
      <c r="R352" s="47" t="s">
        <v>52</v>
      </c>
      <c r="S352" s="15" t="s">
        <v>52</v>
      </c>
      <c r="T352" s="27" t="s">
        <v>52</v>
      </c>
    </row>
    <row r="353" spans="2:20" s="43" customFormat="1" ht="60" x14ac:dyDescent="0.25">
      <c r="B353" s="34" t="s">
        <v>774</v>
      </c>
      <c r="C353" s="34">
        <v>511</v>
      </c>
      <c r="D353" s="15" t="s">
        <v>1804</v>
      </c>
      <c r="E353" s="15" t="s">
        <v>1818</v>
      </c>
      <c r="F353" s="15" t="s">
        <v>1897</v>
      </c>
      <c r="G353" s="15" t="s">
        <v>3658</v>
      </c>
      <c r="H353" s="59" t="s">
        <v>52</v>
      </c>
      <c r="I353" s="15" t="s">
        <v>52</v>
      </c>
      <c r="J353" s="34" t="s">
        <v>1369</v>
      </c>
      <c r="K353" s="15" t="s">
        <v>122</v>
      </c>
      <c r="L353" s="15" t="s">
        <v>123</v>
      </c>
      <c r="M353" s="15" t="s">
        <v>16</v>
      </c>
      <c r="N353" s="15" t="s">
        <v>60</v>
      </c>
      <c r="O353" s="15" t="s">
        <v>1899</v>
      </c>
      <c r="P353" s="47" t="s">
        <v>52</v>
      </c>
      <c r="Q353" s="47" t="s">
        <v>52</v>
      </c>
      <c r="R353" s="47" t="s">
        <v>52</v>
      </c>
      <c r="S353" s="15" t="s">
        <v>52</v>
      </c>
      <c r="T353" s="27" t="s">
        <v>52</v>
      </c>
    </row>
    <row r="354" spans="2:20" s="43" customFormat="1" ht="60" x14ac:dyDescent="0.25">
      <c r="B354" s="34" t="s">
        <v>774</v>
      </c>
      <c r="C354" s="34">
        <v>511</v>
      </c>
      <c r="D354" s="15" t="s">
        <v>1804</v>
      </c>
      <c r="E354" s="15" t="s">
        <v>1819</v>
      </c>
      <c r="F354" s="15" t="s">
        <v>1897</v>
      </c>
      <c r="G354" s="15" t="s">
        <v>3658</v>
      </c>
      <c r="H354" s="59" t="s">
        <v>52</v>
      </c>
      <c r="I354" s="15" t="s">
        <v>52</v>
      </c>
      <c r="J354" s="34" t="s">
        <v>1369</v>
      </c>
      <c r="K354" s="15" t="s">
        <v>122</v>
      </c>
      <c r="L354" s="15" t="s">
        <v>123</v>
      </c>
      <c r="M354" s="15" t="s">
        <v>16</v>
      </c>
      <c r="N354" s="15" t="s">
        <v>60</v>
      </c>
      <c r="O354" s="15" t="s">
        <v>1899</v>
      </c>
      <c r="P354" s="47" t="s">
        <v>52</v>
      </c>
      <c r="Q354" s="47" t="s">
        <v>52</v>
      </c>
      <c r="R354" s="47" t="s">
        <v>52</v>
      </c>
      <c r="S354" s="15" t="s">
        <v>52</v>
      </c>
      <c r="T354" s="27" t="s">
        <v>52</v>
      </c>
    </row>
    <row r="355" spans="2:20" s="43" customFormat="1" ht="60" x14ac:dyDescent="0.25">
      <c r="B355" s="34" t="s">
        <v>774</v>
      </c>
      <c r="C355" s="34">
        <v>511</v>
      </c>
      <c r="D355" s="15" t="s">
        <v>1820</v>
      </c>
      <c r="E355" s="15" t="s">
        <v>1821</v>
      </c>
      <c r="F355" s="15" t="s">
        <v>1897</v>
      </c>
      <c r="G355" s="15" t="s">
        <v>3658</v>
      </c>
      <c r="H355" s="59" t="s">
        <v>52</v>
      </c>
      <c r="I355" s="15" t="s">
        <v>52</v>
      </c>
      <c r="J355" s="34" t="s">
        <v>1370</v>
      </c>
      <c r="K355" s="15" t="s">
        <v>122</v>
      </c>
      <c r="L355" s="15" t="s">
        <v>123</v>
      </c>
      <c r="M355" s="15" t="s">
        <v>16</v>
      </c>
      <c r="N355" s="15" t="s">
        <v>60</v>
      </c>
      <c r="O355" s="15" t="s">
        <v>1899</v>
      </c>
      <c r="P355" s="47" t="s">
        <v>52</v>
      </c>
      <c r="Q355" s="47" t="s">
        <v>52</v>
      </c>
      <c r="R355" s="47" t="s">
        <v>52</v>
      </c>
      <c r="S355" s="15" t="s">
        <v>52</v>
      </c>
      <c r="T355" s="27" t="s">
        <v>52</v>
      </c>
    </row>
    <row r="356" spans="2:20" s="43" customFormat="1" ht="60" x14ac:dyDescent="0.25">
      <c r="B356" s="34" t="s">
        <v>774</v>
      </c>
      <c r="C356" s="34">
        <v>511</v>
      </c>
      <c r="D356" s="15" t="s">
        <v>1820</v>
      </c>
      <c r="E356" s="15" t="s">
        <v>1822</v>
      </c>
      <c r="F356" s="15" t="s">
        <v>1897</v>
      </c>
      <c r="G356" s="15" t="s">
        <v>3658</v>
      </c>
      <c r="H356" s="59" t="s">
        <v>52</v>
      </c>
      <c r="I356" s="15" t="s">
        <v>52</v>
      </c>
      <c r="J356" s="34" t="s">
        <v>1370</v>
      </c>
      <c r="K356" s="15" t="s">
        <v>122</v>
      </c>
      <c r="L356" s="15" t="s">
        <v>123</v>
      </c>
      <c r="M356" s="15" t="s">
        <v>16</v>
      </c>
      <c r="N356" s="15" t="s">
        <v>60</v>
      </c>
      <c r="O356" s="15" t="s">
        <v>1899</v>
      </c>
      <c r="P356" s="47" t="s">
        <v>52</v>
      </c>
      <c r="Q356" s="47" t="s">
        <v>52</v>
      </c>
      <c r="R356" s="47" t="s">
        <v>52</v>
      </c>
      <c r="S356" s="15" t="s">
        <v>52</v>
      </c>
      <c r="T356" s="27" t="s">
        <v>52</v>
      </c>
    </row>
    <row r="357" spans="2:20" s="43" customFormat="1" ht="60" x14ac:dyDescent="0.25">
      <c r="B357" s="34" t="s">
        <v>774</v>
      </c>
      <c r="C357" s="34">
        <v>511</v>
      </c>
      <c r="D357" s="15" t="s">
        <v>1820</v>
      </c>
      <c r="E357" s="15" t="s">
        <v>1823</v>
      </c>
      <c r="F357" s="15" t="s">
        <v>1897</v>
      </c>
      <c r="G357" s="15" t="s">
        <v>3658</v>
      </c>
      <c r="H357" s="59" t="s">
        <v>52</v>
      </c>
      <c r="I357" s="15" t="s">
        <v>52</v>
      </c>
      <c r="J357" s="34" t="s">
        <v>1370</v>
      </c>
      <c r="K357" s="15" t="s">
        <v>122</v>
      </c>
      <c r="L357" s="15" t="s">
        <v>123</v>
      </c>
      <c r="M357" s="15" t="s">
        <v>16</v>
      </c>
      <c r="N357" s="15" t="s">
        <v>60</v>
      </c>
      <c r="O357" s="15" t="s">
        <v>1899</v>
      </c>
      <c r="P357" s="47" t="s">
        <v>52</v>
      </c>
      <c r="Q357" s="47" t="s">
        <v>52</v>
      </c>
      <c r="R357" s="47" t="s">
        <v>52</v>
      </c>
      <c r="S357" s="15" t="s">
        <v>52</v>
      </c>
      <c r="T357" s="27" t="s">
        <v>52</v>
      </c>
    </row>
    <row r="358" spans="2:20" s="43" customFormat="1" ht="60" x14ac:dyDescent="0.25">
      <c r="B358" s="34" t="s">
        <v>774</v>
      </c>
      <c r="C358" s="34">
        <v>511</v>
      </c>
      <c r="D358" s="15" t="s">
        <v>1824</v>
      </c>
      <c r="E358" s="15" t="s">
        <v>1825</v>
      </c>
      <c r="F358" s="15" t="s">
        <v>1897</v>
      </c>
      <c r="G358" s="15" t="s">
        <v>3658</v>
      </c>
      <c r="H358" s="59" t="s">
        <v>52</v>
      </c>
      <c r="I358" s="15" t="s">
        <v>52</v>
      </c>
      <c r="J358" s="34" t="s">
        <v>1371</v>
      </c>
      <c r="K358" s="15" t="s">
        <v>122</v>
      </c>
      <c r="L358" s="15" t="s">
        <v>123</v>
      </c>
      <c r="M358" s="15" t="s">
        <v>16</v>
      </c>
      <c r="N358" s="15" t="s">
        <v>60</v>
      </c>
      <c r="O358" s="15" t="s">
        <v>1899</v>
      </c>
      <c r="P358" s="47" t="s">
        <v>52</v>
      </c>
      <c r="Q358" s="47" t="s">
        <v>52</v>
      </c>
      <c r="R358" s="47" t="s">
        <v>52</v>
      </c>
      <c r="S358" s="15" t="s">
        <v>52</v>
      </c>
      <c r="T358" s="27" t="s">
        <v>52</v>
      </c>
    </row>
    <row r="359" spans="2:20" s="43" customFormat="1" ht="60" x14ac:dyDescent="0.25">
      <c r="B359" s="34" t="s">
        <v>774</v>
      </c>
      <c r="C359" s="34">
        <v>511</v>
      </c>
      <c r="D359" s="15" t="s">
        <v>1824</v>
      </c>
      <c r="E359" s="15" t="s">
        <v>1826</v>
      </c>
      <c r="F359" s="15" t="s">
        <v>1897</v>
      </c>
      <c r="G359" s="15" t="s">
        <v>3658</v>
      </c>
      <c r="H359" s="59" t="s">
        <v>52</v>
      </c>
      <c r="I359" s="15" t="s">
        <v>52</v>
      </c>
      <c r="J359" s="34" t="s">
        <v>1372</v>
      </c>
      <c r="K359" s="15" t="s">
        <v>122</v>
      </c>
      <c r="L359" s="15" t="s">
        <v>123</v>
      </c>
      <c r="M359" s="15" t="s">
        <v>16</v>
      </c>
      <c r="N359" s="15" t="s">
        <v>60</v>
      </c>
      <c r="O359" s="15" t="s">
        <v>1899</v>
      </c>
      <c r="P359" s="47" t="s">
        <v>52</v>
      </c>
      <c r="Q359" s="47" t="s">
        <v>52</v>
      </c>
      <c r="R359" s="47" t="s">
        <v>52</v>
      </c>
      <c r="S359" s="15" t="s">
        <v>52</v>
      </c>
      <c r="T359" s="27" t="s">
        <v>52</v>
      </c>
    </row>
    <row r="360" spans="2:20" s="43" customFormat="1" ht="60" x14ac:dyDescent="0.25">
      <c r="B360" s="34" t="s">
        <v>774</v>
      </c>
      <c r="C360" s="34">
        <v>511</v>
      </c>
      <c r="D360" s="15" t="s">
        <v>1824</v>
      </c>
      <c r="E360" s="15" t="s">
        <v>1827</v>
      </c>
      <c r="F360" s="15" t="s">
        <v>1897</v>
      </c>
      <c r="G360" s="15" t="s">
        <v>3658</v>
      </c>
      <c r="H360" s="59" t="s">
        <v>52</v>
      </c>
      <c r="I360" s="15" t="s">
        <v>52</v>
      </c>
      <c r="J360" s="34" t="s">
        <v>1373</v>
      </c>
      <c r="K360" s="15" t="s">
        <v>122</v>
      </c>
      <c r="L360" s="15" t="s">
        <v>123</v>
      </c>
      <c r="M360" s="15" t="s">
        <v>16</v>
      </c>
      <c r="N360" s="15" t="s">
        <v>60</v>
      </c>
      <c r="O360" s="15" t="s">
        <v>1899</v>
      </c>
      <c r="P360" s="47" t="s">
        <v>52</v>
      </c>
      <c r="Q360" s="47" t="s">
        <v>52</v>
      </c>
      <c r="R360" s="47" t="s">
        <v>52</v>
      </c>
      <c r="S360" s="15" t="s">
        <v>52</v>
      </c>
      <c r="T360" s="27" t="s">
        <v>52</v>
      </c>
    </row>
    <row r="361" spans="2:20" s="43" customFormat="1" ht="60" x14ac:dyDescent="0.25">
      <c r="B361" s="34" t="s">
        <v>774</v>
      </c>
      <c r="C361" s="34">
        <v>511</v>
      </c>
      <c r="D361" s="15" t="s">
        <v>1824</v>
      </c>
      <c r="E361" s="15" t="s">
        <v>1828</v>
      </c>
      <c r="F361" s="15" t="s">
        <v>1897</v>
      </c>
      <c r="G361" s="15" t="s">
        <v>3658</v>
      </c>
      <c r="H361" s="59" t="s">
        <v>52</v>
      </c>
      <c r="I361" s="15" t="s">
        <v>52</v>
      </c>
      <c r="J361" s="34" t="s">
        <v>1374</v>
      </c>
      <c r="K361" s="15" t="s">
        <v>122</v>
      </c>
      <c r="L361" s="15" t="s">
        <v>123</v>
      </c>
      <c r="M361" s="15" t="s">
        <v>16</v>
      </c>
      <c r="N361" s="15" t="s">
        <v>60</v>
      </c>
      <c r="O361" s="15" t="s">
        <v>1899</v>
      </c>
      <c r="P361" s="47" t="s">
        <v>52</v>
      </c>
      <c r="Q361" s="47" t="s">
        <v>52</v>
      </c>
      <c r="R361" s="47" t="s">
        <v>52</v>
      </c>
      <c r="S361" s="15" t="s">
        <v>52</v>
      </c>
      <c r="T361" s="27" t="s">
        <v>52</v>
      </c>
    </row>
    <row r="362" spans="2:20" s="43" customFormat="1" ht="60" x14ac:dyDescent="0.25">
      <c r="B362" s="34" t="s">
        <v>774</v>
      </c>
      <c r="C362" s="34">
        <v>511</v>
      </c>
      <c r="D362" s="15" t="s">
        <v>1829</v>
      </c>
      <c r="E362" s="15" t="s">
        <v>1830</v>
      </c>
      <c r="F362" s="15" t="s">
        <v>1897</v>
      </c>
      <c r="G362" s="15" t="s">
        <v>3658</v>
      </c>
      <c r="H362" s="59" t="s">
        <v>52</v>
      </c>
      <c r="I362" s="15" t="s">
        <v>52</v>
      </c>
      <c r="J362" s="34" t="s">
        <v>1375</v>
      </c>
      <c r="K362" s="15" t="s">
        <v>122</v>
      </c>
      <c r="L362" s="15" t="s">
        <v>123</v>
      </c>
      <c r="M362" s="15" t="s">
        <v>16</v>
      </c>
      <c r="N362" s="15" t="s">
        <v>60</v>
      </c>
      <c r="O362" s="15" t="s">
        <v>1899</v>
      </c>
      <c r="P362" s="47" t="s">
        <v>52</v>
      </c>
      <c r="Q362" s="47" t="s">
        <v>52</v>
      </c>
      <c r="R362" s="47" t="s">
        <v>52</v>
      </c>
      <c r="S362" s="15" t="s">
        <v>52</v>
      </c>
      <c r="T362" s="27" t="s">
        <v>52</v>
      </c>
    </row>
    <row r="363" spans="2:20" s="43" customFormat="1" ht="60" x14ac:dyDescent="0.25">
      <c r="B363" s="34" t="s">
        <v>774</v>
      </c>
      <c r="C363" s="34">
        <v>511</v>
      </c>
      <c r="D363" s="15" t="s">
        <v>1829</v>
      </c>
      <c r="E363" s="15" t="s">
        <v>1831</v>
      </c>
      <c r="F363" s="15" t="s">
        <v>1897</v>
      </c>
      <c r="G363" s="15" t="s">
        <v>3658</v>
      </c>
      <c r="H363" s="141" t="s">
        <v>52</v>
      </c>
      <c r="I363" s="15" t="s">
        <v>52</v>
      </c>
      <c r="J363" s="34" t="s">
        <v>1375</v>
      </c>
      <c r="K363" s="15" t="s">
        <v>122</v>
      </c>
      <c r="L363" s="15" t="s">
        <v>123</v>
      </c>
      <c r="M363" s="15" t="s">
        <v>16</v>
      </c>
      <c r="N363" s="15" t="s">
        <v>60</v>
      </c>
      <c r="O363" s="15" t="s">
        <v>1899</v>
      </c>
      <c r="P363" s="50" t="s">
        <v>52</v>
      </c>
      <c r="Q363" s="50" t="s">
        <v>52</v>
      </c>
      <c r="R363" s="50" t="s">
        <v>52</v>
      </c>
      <c r="S363" s="15" t="s">
        <v>52</v>
      </c>
      <c r="T363" s="27" t="s">
        <v>52</v>
      </c>
    </row>
    <row r="364" spans="2:20" s="43" customFormat="1" ht="60" x14ac:dyDescent="0.25">
      <c r="B364" s="34" t="s">
        <v>774</v>
      </c>
      <c r="C364" s="34">
        <v>511</v>
      </c>
      <c r="D364" s="15" t="s">
        <v>1829</v>
      </c>
      <c r="E364" s="15" t="s">
        <v>1832</v>
      </c>
      <c r="F364" s="15" t="s">
        <v>1897</v>
      </c>
      <c r="G364" s="15" t="s">
        <v>3658</v>
      </c>
      <c r="H364" s="59" t="s">
        <v>52</v>
      </c>
      <c r="I364" s="15" t="s">
        <v>52</v>
      </c>
      <c r="J364" s="34" t="s">
        <v>1375</v>
      </c>
      <c r="K364" s="15" t="s">
        <v>122</v>
      </c>
      <c r="L364" s="15" t="s">
        <v>123</v>
      </c>
      <c r="M364" s="15" t="s">
        <v>16</v>
      </c>
      <c r="N364" s="15" t="s">
        <v>60</v>
      </c>
      <c r="O364" s="15" t="s">
        <v>1899</v>
      </c>
      <c r="P364" s="47" t="s">
        <v>52</v>
      </c>
      <c r="Q364" s="47" t="s">
        <v>52</v>
      </c>
      <c r="R364" s="47" t="s">
        <v>52</v>
      </c>
      <c r="S364" s="15" t="s">
        <v>52</v>
      </c>
      <c r="T364" s="27" t="s">
        <v>52</v>
      </c>
    </row>
    <row r="365" spans="2:20" s="43" customFormat="1" ht="60" x14ac:dyDescent="0.25">
      <c r="B365" s="34" t="s">
        <v>774</v>
      </c>
      <c r="C365" s="34">
        <v>511</v>
      </c>
      <c r="D365" s="15" t="s">
        <v>1829</v>
      </c>
      <c r="E365" s="15" t="s">
        <v>1833</v>
      </c>
      <c r="F365" s="15" t="s">
        <v>1897</v>
      </c>
      <c r="G365" s="15" t="s">
        <v>3658</v>
      </c>
      <c r="H365" s="59" t="s">
        <v>52</v>
      </c>
      <c r="I365" s="15" t="s">
        <v>52</v>
      </c>
      <c r="J365" s="34" t="s">
        <v>1375</v>
      </c>
      <c r="K365" s="15" t="s">
        <v>122</v>
      </c>
      <c r="L365" s="15" t="s">
        <v>123</v>
      </c>
      <c r="M365" s="15" t="s">
        <v>16</v>
      </c>
      <c r="N365" s="15" t="s">
        <v>60</v>
      </c>
      <c r="O365" s="15" t="s">
        <v>1899</v>
      </c>
      <c r="P365" s="47" t="s">
        <v>52</v>
      </c>
      <c r="Q365" s="47" t="s">
        <v>52</v>
      </c>
      <c r="R365" s="47" t="s">
        <v>52</v>
      </c>
      <c r="S365" s="15" t="s">
        <v>52</v>
      </c>
      <c r="T365" s="27" t="s">
        <v>52</v>
      </c>
    </row>
    <row r="366" spans="2:20" s="43" customFormat="1" ht="60" x14ac:dyDescent="0.25">
      <c r="B366" s="34" t="s">
        <v>774</v>
      </c>
      <c r="C366" s="34">
        <v>511</v>
      </c>
      <c r="D366" s="15" t="s">
        <v>1829</v>
      </c>
      <c r="E366" s="15" t="s">
        <v>1834</v>
      </c>
      <c r="F366" s="15" t="s">
        <v>1897</v>
      </c>
      <c r="G366" s="15" t="s">
        <v>3658</v>
      </c>
      <c r="H366" s="59" t="s">
        <v>52</v>
      </c>
      <c r="I366" s="15" t="s">
        <v>52</v>
      </c>
      <c r="J366" s="34" t="s">
        <v>1376</v>
      </c>
      <c r="K366" s="15" t="s">
        <v>122</v>
      </c>
      <c r="L366" s="15" t="s">
        <v>123</v>
      </c>
      <c r="M366" s="15" t="s">
        <v>16</v>
      </c>
      <c r="N366" s="15" t="s">
        <v>60</v>
      </c>
      <c r="O366" s="15" t="s">
        <v>1899</v>
      </c>
      <c r="P366" s="47" t="s">
        <v>52</v>
      </c>
      <c r="Q366" s="47" t="s">
        <v>52</v>
      </c>
      <c r="R366" s="47" t="s">
        <v>52</v>
      </c>
      <c r="S366" s="15" t="s">
        <v>52</v>
      </c>
      <c r="T366" s="27" t="s">
        <v>52</v>
      </c>
    </row>
    <row r="367" spans="2:20" s="43" customFormat="1" ht="60" x14ac:dyDescent="0.25">
      <c r="B367" s="34" t="s">
        <v>774</v>
      </c>
      <c r="C367" s="34">
        <v>511</v>
      </c>
      <c r="D367" s="15" t="s">
        <v>1829</v>
      </c>
      <c r="E367" s="15" t="s">
        <v>1835</v>
      </c>
      <c r="F367" s="15" t="s">
        <v>1897</v>
      </c>
      <c r="G367" s="15" t="s">
        <v>3658</v>
      </c>
      <c r="H367" s="59" t="s">
        <v>52</v>
      </c>
      <c r="I367" s="15" t="s">
        <v>52</v>
      </c>
      <c r="J367" s="34" t="s">
        <v>1376</v>
      </c>
      <c r="K367" s="15" t="s">
        <v>122</v>
      </c>
      <c r="L367" s="15" t="s">
        <v>123</v>
      </c>
      <c r="M367" s="15" t="s">
        <v>16</v>
      </c>
      <c r="N367" s="15" t="s">
        <v>60</v>
      </c>
      <c r="O367" s="15" t="s">
        <v>1899</v>
      </c>
      <c r="P367" s="47" t="s">
        <v>52</v>
      </c>
      <c r="Q367" s="47" t="s">
        <v>52</v>
      </c>
      <c r="R367" s="47" t="s">
        <v>52</v>
      </c>
      <c r="S367" s="15" t="s">
        <v>52</v>
      </c>
      <c r="T367" s="27" t="s">
        <v>52</v>
      </c>
    </row>
    <row r="368" spans="2:20" s="43" customFormat="1" ht="60" x14ac:dyDescent="0.25">
      <c r="B368" s="34" t="s">
        <v>774</v>
      </c>
      <c r="C368" s="34">
        <v>511</v>
      </c>
      <c r="D368" s="15" t="s">
        <v>1829</v>
      </c>
      <c r="E368" s="15" t="s">
        <v>1836</v>
      </c>
      <c r="F368" s="15" t="s">
        <v>1897</v>
      </c>
      <c r="G368" s="15" t="s">
        <v>3658</v>
      </c>
      <c r="H368" s="59" t="s">
        <v>52</v>
      </c>
      <c r="I368" s="15" t="s">
        <v>52</v>
      </c>
      <c r="J368" s="34" t="s">
        <v>1376</v>
      </c>
      <c r="K368" s="15" t="s">
        <v>122</v>
      </c>
      <c r="L368" s="15" t="s">
        <v>123</v>
      </c>
      <c r="M368" s="15" t="s">
        <v>16</v>
      </c>
      <c r="N368" s="15" t="s">
        <v>60</v>
      </c>
      <c r="O368" s="15" t="s">
        <v>1899</v>
      </c>
      <c r="P368" s="47" t="s">
        <v>52</v>
      </c>
      <c r="Q368" s="47" t="s">
        <v>52</v>
      </c>
      <c r="R368" s="47" t="s">
        <v>52</v>
      </c>
      <c r="S368" s="15" t="s">
        <v>52</v>
      </c>
      <c r="T368" s="27" t="s">
        <v>52</v>
      </c>
    </row>
    <row r="369" spans="2:20" s="43" customFormat="1" ht="60" x14ac:dyDescent="0.25">
      <c r="B369" s="34" t="s">
        <v>774</v>
      </c>
      <c r="C369" s="34">
        <v>511</v>
      </c>
      <c r="D369" s="15" t="s">
        <v>1829</v>
      </c>
      <c r="E369" s="15" t="s">
        <v>1837</v>
      </c>
      <c r="F369" s="15" t="s">
        <v>1897</v>
      </c>
      <c r="G369" s="15" t="s">
        <v>3658</v>
      </c>
      <c r="H369" s="59" t="s">
        <v>52</v>
      </c>
      <c r="I369" s="15" t="s">
        <v>52</v>
      </c>
      <c r="J369" s="34" t="s">
        <v>1376</v>
      </c>
      <c r="K369" s="15" t="s">
        <v>122</v>
      </c>
      <c r="L369" s="15" t="s">
        <v>123</v>
      </c>
      <c r="M369" s="15" t="s">
        <v>16</v>
      </c>
      <c r="N369" s="15" t="s">
        <v>60</v>
      </c>
      <c r="O369" s="15" t="s">
        <v>1899</v>
      </c>
      <c r="P369" s="47" t="s">
        <v>52</v>
      </c>
      <c r="Q369" s="47" t="s">
        <v>52</v>
      </c>
      <c r="R369" s="47" t="s">
        <v>52</v>
      </c>
      <c r="S369" s="15" t="s">
        <v>52</v>
      </c>
      <c r="T369" s="27" t="s">
        <v>52</v>
      </c>
    </row>
    <row r="370" spans="2:20" s="43" customFormat="1" ht="60" x14ac:dyDescent="0.25">
      <c r="B370" s="34" t="s">
        <v>774</v>
      </c>
      <c r="C370" s="34">
        <v>511</v>
      </c>
      <c r="D370" s="15" t="s">
        <v>1829</v>
      </c>
      <c r="E370" s="15" t="s">
        <v>1838</v>
      </c>
      <c r="F370" s="15" t="s">
        <v>1897</v>
      </c>
      <c r="G370" s="15" t="s">
        <v>3658</v>
      </c>
      <c r="H370" s="59" t="s">
        <v>52</v>
      </c>
      <c r="I370" s="15" t="s">
        <v>52</v>
      </c>
      <c r="J370" s="34" t="s">
        <v>1377</v>
      </c>
      <c r="K370" s="15" t="s">
        <v>122</v>
      </c>
      <c r="L370" s="15" t="s">
        <v>123</v>
      </c>
      <c r="M370" s="15" t="s">
        <v>16</v>
      </c>
      <c r="N370" s="15" t="s">
        <v>60</v>
      </c>
      <c r="O370" s="15" t="s">
        <v>1899</v>
      </c>
      <c r="P370" s="47" t="s">
        <v>52</v>
      </c>
      <c r="Q370" s="47" t="s">
        <v>52</v>
      </c>
      <c r="R370" s="47" t="s">
        <v>52</v>
      </c>
      <c r="S370" s="15" t="s">
        <v>52</v>
      </c>
      <c r="T370" s="27" t="s">
        <v>52</v>
      </c>
    </row>
    <row r="371" spans="2:20" s="43" customFormat="1" ht="60" x14ac:dyDescent="0.25">
      <c r="B371" s="34" t="s">
        <v>774</v>
      </c>
      <c r="C371" s="34">
        <v>511</v>
      </c>
      <c r="D371" s="15" t="s">
        <v>1829</v>
      </c>
      <c r="E371" s="15" t="s">
        <v>1839</v>
      </c>
      <c r="F371" s="15" t="s">
        <v>1897</v>
      </c>
      <c r="G371" s="15" t="s">
        <v>3658</v>
      </c>
      <c r="H371" s="59" t="s">
        <v>52</v>
      </c>
      <c r="I371" s="15" t="s">
        <v>52</v>
      </c>
      <c r="J371" s="34" t="s">
        <v>1377</v>
      </c>
      <c r="K371" s="15" t="s">
        <v>122</v>
      </c>
      <c r="L371" s="15" t="s">
        <v>123</v>
      </c>
      <c r="M371" s="15" t="s">
        <v>16</v>
      </c>
      <c r="N371" s="15" t="s">
        <v>60</v>
      </c>
      <c r="O371" s="15" t="s">
        <v>1899</v>
      </c>
      <c r="P371" s="47" t="s">
        <v>52</v>
      </c>
      <c r="Q371" s="47" t="s">
        <v>52</v>
      </c>
      <c r="R371" s="47" t="s">
        <v>52</v>
      </c>
      <c r="S371" s="15" t="s">
        <v>52</v>
      </c>
      <c r="T371" s="27" t="s">
        <v>52</v>
      </c>
    </row>
    <row r="372" spans="2:20" s="43" customFormat="1" ht="60" x14ac:dyDescent="0.25">
      <c r="B372" s="34" t="s">
        <v>774</v>
      </c>
      <c r="C372" s="34">
        <v>511</v>
      </c>
      <c r="D372" s="15" t="s">
        <v>1829</v>
      </c>
      <c r="E372" s="15" t="s">
        <v>1840</v>
      </c>
      <c r="F372" s="15" t="s">
        <v>1897</v>
      </c>
      <c r="G372" s="15" t="s">
        <v>3658</v>
      </c>
      <c r="H372" s="59" t="s">
        <v>52</v>
      </c>
      <c r="I372" s="15" t="s">
        <v>52</v>
      </c>
      <c r="J372" s="34" t="s">
        <v>1377</v>
      </c>
      <c r="K372" s="15" t="s">
        <v>122</v>
      </c>
      <c r="L372" s="15" t="s">
        <v>123</v>
      </c>
      <c r="M372" s="15" t="s">
        <v>16</v>
      </c>
      <c r="N372" s="15" t="s">
        <v>60</v>
      </c>
      <c r="O372" s="15" t="s">
        <v>1899</v>
      </c>
      <c r="P372" s="47" t="s">
        <v>52</v>
      </c>
      <c r="Q372" s="47" t="s">
        <v>52</v>
      </c>
      <c r="R372" s="47" t="s">
        <v>52</v>
      </c>
      <c r="S372" s="15" t="s">
        <v>52</v>
      </c>
      <c r="T372" s="27" t="s">
        <v>52</v>
      </c>
    </row>
    <row r="373" spans="2:20" s="43" customFormat="1" ht="60" x14ac:dyDescent="0.25">
      <c r="B373" s="34" t="s">
        <v>774</v>
      </c>
      <c r="C373" s="34">
        <v>511</v>
      </c>
      <c r="D373" s="15" t="s">
        <v>1829</v>
      </c>
      <c r="E373" s="15" t="s">
        <v>1841</v>
      </c>
      <c r="F373" s="15" t="s">
        <v>1897</v>
      </c>
      <c r="G373" s="15" t="s">
        <v>3658</v>
      </c>
      <c r="H373" s="59" t="s">
        <v>52</v>
      </c>
      <c r="I373" s="15" t="s">
        <v>52</v>
      </c>
      <c r="J373" s="34" t="s">
        <v>1377</v>
      </c>
      <c r="K373" s="15" t="s">
        <v>122</v>
      </c>
      <c r="L373" s="15" t="s">
        <v>123</v>
      </c>
      <c r="M373" s="15" t="s">
        <v>16</v>
      </c>
      <c r="N373" s="15" t="s">
        <v>60</v>
      </c>
      <c r="O373" s="15" t="s">
        <v>1899</v>
      </c>
      <c r="P373" s="47" t="s">
        <v>52</v>
      </c>
      <c r="Q373" s="47" t="s">
        <v>52</v>
      </c>
      <c r="R373" s="47" t="s">
        <v>52</v>
      </c>
      <c r="S373" s="15" t="s">
        <v>52</v>
      </c>
      <c r="T373" s="27" t="s">
        <v>52</v>
      </c>
    </row>
    <row r="374" spans="2:20" s="43" customFormat="1" ht="60" x14ac:dyDescent="0.25">
      <c r="B374" s="34" t="s">
        <v>774</v>
      </c>
      <c r="C374" s="34">
        <v>511</v>
      </c>
      <c r="D374" s="15" t="s">
        <v>1829</v>
      </c>
      <c r="E374" s="15" t="s">
        <v>1842</v>
      </c>
      <c r="F374" s="15" t="s">
        <v>1897</v>
      </c>
      <c r="G374" s="15" t="s">
        <v>3658</v>
      </c>
      <c r="H374" s="59" t="s">
        <v>52</v>
      </c>
      <c r="I374" s="15" t="s">
        <v>52</v>
      </c>
      <c r="J374" s="34" t="s">
        <v>1378</v>
      </c>
      <c r="K374" s="15" t="s">
        <v>122</v>
      </c>
      <c r="L374" s="15" t="s">
        <v>123</v>
      </c>
      <c r="M374" s="15" t="s">
        <v>16</v>
      </c>
      <c r="N374" s="15" t="s">
        <v>60</v>
      </c>
      <c r="O374" s="15" t="s">
        <v>1899</v>
      </c>
      <c r="P374" s="47" t="s">
        <v>52</v>
      </c>
      <c r="Q374" s="47" t="s">
        <v>52</v>
      </c>
      <c r="R374" s="47" t="s">
        <v>52</v>
      </c>
      <c r="S374" s="15" t="s">
        <v>52</v>
      </c>
      <c r="T374" s="27" t="s">
        <v>52</v>
      </c>
    </row>
    <row r="375" spans="2:20" s="43" customFormat="1" ht="60" x14ac:dyDescent="0.25">
      <c r="B375" s="34" t="s">
        <v>774</v>
      </c>
      <c r="C375" s="34">
        <v>511</v>
      </c>
      <c r="D375" s="15" t="s">
        <v>1829</v>
      </c>
      <c r="E375" s="15" t="s">
        <v>1843</v>
      </c>
      <c r="F375" s="15" t="s">
        <v>1897</v>
      </c>
      <c r="G375" s="15" t="s">
        <v>3658</v>
      </c>
      <c r="H375" s="59" t="s">
        <v>52</v>
      </c>
      <c r="I375" s="15" t="s">
        <v>52</v>
      </c>
      <c r="J375" s="34" t="s">
        <v>1378</v>
      </c>
      <c r="K375" s="15" t="s">
        <v>122</v>
      </c>
      <c r="L375" s="15" t="s">
        <v>123</v>
      </c>
      <c r="M375" s="15" t="s">
        <v>16</v>
      </c>
      <c r="N375" s="15" t="s">
        <v>60</v>
      </c>
      <c r="O375" s="15" t="s">
        <v>1899</v>
      </c>
      <c r="P375" s="47" t="s">
        <v>52</v>
      </c>
      <c r="Q375" s="47" t="s">
        <v>52</v>
      </c>
      <c r="R375" s="47" t="s">
        <v>52</v>
      </c>
      <c r="S375" s="15" t="s">
        <v>52</v>
      </c>
      <c r="T375" s="27" t="s">
        <v>52</v>
      </c>
    </row>
    <row r="376" spans="2:20" s="43" customFormat="1" ht="60" x14ac:dyDescent="0.25">
      <c r="B376" s="34" t="s">
        <v>774</v>
      </c>
      <c r="C376" s="34">
        <v>511</v>
      </c>
      <c r="D376" s="15" t="s">
        <v>1829</v>
      </c>
      <c r="E376" s="15" t="s">
        <v>1844</v>
      </c>
      <c r="F376" s="15" t="s">
        <v>1897</v>
      </c>
      <c r="G376" s="15" t="s">
        <v>3658</v>
      </c>
      <c r="H376" s="59" t="s">
        <v>52</v>
      </c>
      <c r="I376" s="15" t="s">
        <v>52</v>
      </c>
      <c r="J376" s="34" t="s">
        <v>1378</v>
      </c>
      <c r="K376" s="15" t="s">
        <v>122</v>
      </c>
      <c r="L376" s="15" t="s">
        <v>123</v>
      </c>
      <c r="M376" s="15" t="s">
        <v>16</v>
      </c>
      <c r="N376" s="15" t="s">
        <v>60</v>
      </c>
      <c r="O376" s="15" t="s">
        <v>1899</v>
      </c>
      <c r="P376" s="47" t="s">
        <v>52</v>
      </c>
      <c r="Q376" s="47" t="s">
        <v>52</v>
      </c>
      <c r="R376" s="47" t="s">
        <v>52</v>
      </c>
      <c r="S376" s="15" t="s">
        <v>52</v>
      </c>
      <c r="T376" s="27" t="s">
        <v>52</v>
      </c>
    </row>
    <row r="377" spans="2:20" s="43" customFormat="1" ht="60" x14ac:dyDescent="0.25">
      <c r="B377" s="34" t="s">
        <v>774</v>
      </c>
      <c r="C377" s="34">
        <v>511</v>
      </c>
      <c r="D377" s="15" t="s">
        <v>1829</v>
      </c>
      <c r="E377" s="15" t="s">
        <v>1845</v>
      </c>
      <c r="F377" s="15" t="s">
        <v>1897</v>
      </c>
      <c r="G377" s="15" t="s">
        <v>3658</v>
      </c>
      <c r="H377" s="141" t="s">
        <v>52</v>
      </c>
      <c r="I377" s="15" t="s">
        <v>52</v>
      </c>
      <c r="J377" s="34" t="s">
        <v>1378</v>
      </c>
      <c r="K377" s="15" t="s">
        <v>122</v>
      </c>
      <c r="L377" s="15" t="s">
        <v>123</v>
      </c>
      <c r="M377" s="15" t="s">
        <v>16</v>
      </c>
      <c r="N377" s="15" t="s">
        <v>60</v>
      </c>
      <c r="O377" s="15" t="s">
        <v>1899</v>
      </c>
      <c r="P377" s="50" t="s">
        <v>52</v>
      </c>
      <c r="Q377" s="50" t="s">
        <v>52</v>
      </c>
      <c r="R377" s="50" t="s">
        <v>52</v>
      </c>
      <c r="S377" s="15" t="s">
        <v>52</v>
      </c>
      <c r="T377" s="27" t="s">
        <v>52</v>
      </c>
    </row>
    <row r="378" spans="2:20" s="43" customFormat="1" ht="60" x14ac:dyDescent="0.25">
      <c r="B378" s="34" t="s">
        <v>774</v>
      </c>
      <c r="C378" s="34">
        <v>511</v>
      </c>
      <c r="D378" s="15" t="s">
        <v>1846</v>
      </c>
      <c r="E378" s="15" t="s">
        <v>1847</v>
      </c>
      <c r="F378" s="15" t="s">
        <v>1897</v>
      </c>
      <c r="G378" s="15" t="s">
        <v>3658</v>
      </c>
      <c r="H378" s="59" t="s">
        <v>52</v>
      </c>
      <c r="I378" s="15" t="s">
        <v>52</v>
      </c>
      <c r="J378" s="34" t="s">
        <v>1379</v>
      </c>
      <c r="K378" s="15" t="s">
        <v>122</v>
      </c>
      <c r="L378" s="15" t="s">
        <v>123</v>
      </c>
      <c r="M378" s="15" t="s">
        <v>16</v>
      </c>
      <c r="N378" s="15" t="s">
        <v>60</v>
      </c>
      <c r="O378" s="15" t="s">
        <v>1899</v>
      </c>
      <c r="P378" s="47" t="s">
        <v>52</v>
      </c>
      <c r="Q378" s="47" t="s">
        <v>52</v>
      </c>
      <c r="R378" s="47" t="s">
        <v>52</v>
      </c>
      <c r="S378" s="15" t="s">
        <v>52</v>
      </c>
      <c r="T378" s="27" t="s">
        <v>52</v>
      </c>
    </row>
    <row r="379" spans="2:20" s="43" customFormat="1" ht="60" x14ac:dyDescent="0.25">
      <c r="B379" s="34" t="s">
        <v>774</v>
      </c>
      <c r="C379" s="34">
        <v>511</v>
      </c>
      <c r="D379" s="15" t="s">
        <v>1846</v>
      </c>
      <c r="E379" s="15" t="s">
        <v>1848</v>
      </c>
      <c r="F379" s="15" t="s">
        <v>1897</v>
      </c>
      <c r="G379" s="15" t="s">
        <v>3658</v>
      </c>
      <c r="H379" s="59" t="s">
        <v>52</v>
      </c>
      <c r="I379" s="15" t="s">
        <v>52</v>
      </c>
      <c r="J379" s="34" t="s">
        <v>1379</v>
      </c>
      <c r="K379" s="15" t="s">
        <v>122</v>
      </c>
      <c r="L379" s="15" t="s">
        <v>123</v>
      </c>
      <c r="M379" s="15" t="s">
        <v>16</v>
      </c>
      <c r="N379" s="15" t="s">
        <v>60</v>
      </c>
      <c r="O379" s="15" t="s">
        <v>1899</v>
      </c>
      <c r="P379" s="47" t="s">
        <v>52</v>
      </c>
      <c r="Q379" s="47" t="s">
        <v>52</v>
      </c>
      <c r="R379" s="47" t="s">
        <v>52</v>
      </c>
      <c r="S379" s="15" t="s">
        <v>52</v>
      </c>
      <c r="T379" s="27" t="s">
        <v>52</v>
      </c>
    </row>
    <row r="380" spans="2:20" s="43" customFormat="1" ht="60" x14ac:dyDescent="0.25">
      <c r="B380" s="34" t="s">
        <v>774</v>
      </c>
      <c r="C380" s="34">
        <v>511</v>
      </c>
      <c r="D380" s="15" t="s">
        <v>1846</v>
      </c>
      <c r="E380" s="15" t="s">
        <v>1849</v>
      </c>
      <c r="F380" s="15" t="s">
        <v>1897</v>
      </c>
      <c r="G380" s="15" t="s">
        <v>3658</v>
      </c>
      <c r="H380" s="59" t="s">
        <v>52</v>
      </c>
      <c r="I380" s="15" t="s">
        <v>52</v>
      </c>
      <c r="J380" s="34" t="s">
        <v>1379</v>
      </c>
      <c r="K380" s="15" t="s">
        <v>122</v>
      </c>
      <c r="L380" s="15" t="s">
        <v>123</v>
      </c>
      <c r="M380" s="15" t="s">
        <v>16</v>
      </c>
      <c r="N380" s="15" t="s">
        <v>60</v>
      </c>
      <c r="O380" s="15" t="s">
        <v>1899</v>
      </c>
      <c r="P380" s="47" t="s">
        <v>52</v>
      </c>
      <c r="Q380" s="47" t="s">
        <v>52</v>
      </c>
      <c r="R380" s="47" t="s">
        <v>52</v>
      </c>
      <c r="S380" s="15" t="s">
        <v>52</v>
      </c>
      <c r="T380" s="27" t="s">
        <v>52</v>
      </c>
    </row>
    <row r="381" spans="2:20" s="43" customFormat="1" ht="60" x14ac:dyDescent="0.25">
      <c r="B381" s="34" t="s">
        <v>774</v>
      </c>
      <c r="C381" s="34">
        <v>511</v>
      </c>
      <c r="D381" s="15" t="s">
        <v>1846</v>
      </c>
      <c r="E381" s="15" t="s">
        <v>1850</v>
      </c>
      <c r="F381" s="15" t="s">
        <v>1897</v>
      </c>
      <c r="G381" s="15" t="s">
        <v>3658</v>
      </c>
      <c r="H381" s="59" t="s">
        <v>52</v>
      </c>
      <c r="I381" s="15" t="s">
        <v>52</v>
      </c>
      <c r="J381" s="34" t="s">
        <v>1379</v>
      </c>
      <c r="K381" s="15" t="s">
        <v>122</v>
      </c>
      <c r="L381" s="15" t="s">
        <v>123</v>
      </c>
      <c r="M381" s="15" t="s">
        <v>16</v>
      </c>
      <c r="N381" s="15" t="s">
        <v>60</v>
      </c>
      <c r="O381" s="15" t="s">
        <v>1899</v>
      </c>
      <c r="P381" s="47" t="s">
        <v>52</v>
      </c>
      <c r="Q381" s="47" t="s">
        <v>52</v>
      </c>
      <c r="R381" s="47" t="s">
        <v>52</v>
      </c>
      <c r="S381" s="15" t="s">
        <v>52</v>
      </c>
      <c r="T381" s="27" t="s">
        <v>52</v>
      </c>
    </row>
    <row r="382" spans="2:20" s="43" customFormat="1" ht="60" x14ac:dyDescent="0.25">
      <c r="B382" s="34" t="s">
        <v>774</v>
      </c>
      <c r="C382" s="34">
        <v>511</v>
      </c>
      <c r="D382" s="15" t="s">
        <v>1846</v>
      </c>
      <c r="E382" s="15" t="s">
        <v>1851</v>
      </c>
      <c r="F382" s="15" t="s">
        <v>1897</v>
      </c>
      <c r="G382" s="15" t="s">
        <v>3658</v>
      </c>
      <c r="H382" s="59" t="s">
        <v>52</v>
      </c>
      <c r="I382" s="15" t="s">
        <v>52</v>
      </c>
      <c r="J382" s="34" t="s">
        <v>1379</v>
      </c>
      <c r="K382" s="15" t="s">
        <v>122</v>
      </c>
      <c r="L382" s="15" t="s">
        <v>123</v>
      </c>
      <c r="M382" s="15" t="s">
        <v>16</v>
      </c>
      <c r="N382" s="15" t="s">
        <v>60</v>
      </c>
      <c r="O382" s="15" t="s">
        <v>1899</v>
      </c>
      <c r="P382" s="47" t="s">
        <v>52</v>
      </c>
      <c r="Q382" s="47" t="s">
        <v>52</v>
      </c>
      <c r="R382" s="47" t="s">
        <v>52</v>
      </c>
      <c r="S382" s="15" t="s">
        <v>52</v>
      </c>
      <c r="T382" s="27" t="s">
        <v>52</v>
      </c>
    </row>
    <row r="383" spans="2:20" s="43" customFormat="1" ht="60" x14ac:dyDescent="0.25">
      <c r="B383" s="34" t="s">
        <v>774</v>
      </c>
      <c r="C383" s="34">
        <v>511</v>
      </c>
      <c r="D383" s="15" t="s">
        <v>1846</v>
      </c>
      <c r="E383" s="15" t="s">
        <v>1852</v>
      </c>
      <c r="F383" s="15" t="s">
        <v>1897</v>
      </c>
      <c r="G383" s="15" t="s">
        <v>3658</v>
      </c>
      <c r="H383" s="59" t="s">
        <v>52</v>
      </c>
      <c r="I383" s="15" t="s">
        <v>52</v>
      </c>
      <c r="J383" s="34" t="s">
        <v>1379</v>
      </c>
      <c r="K383" s="15" t="s">
        <v>122</v>
      </c>
      <c r="L383" s="15" t="s">
        <v>123</v>
      </c>
      <c r="M383" s="15" t="s">
        <v>16</v>
      </c>
      <c r="N383" s="15" t="s">
        <v>60</v>
      </c>
      <c r="O383" s="15" t="s">
        <v>1899</v>
      </c>
      <c r="P383" s="47" t="s">
        <v>52</v>
      </c>
      <c r="Q383" s="47" t="s">
        <v>52</v>
      </c>
      <c r="R383" s="47" t="s">
        <v>52</v>
      </c>
      <c r="S383" s="15" t="s">
        <v>52</v>
      </c>
      <c r="T383" s="27" t="s">
        <v>52</v>
      </c>
    </row>
    <row r="384" spans="2:20" s="43" customFormat="1" ht="60" x14ac:dyDescent="0.25">
      <c r="B384" s="34" t="s">
        <v>774</v>
      </c>
      <c r="C384" s="34">
        <v>511</v>
      </c>
      <c r="D384" s="15" t="s">
        <v>1846</v>
      </c>
      <c r="E384" s="15" t="s">
        <v>1853</v>
      </c>
      <c r="F384" s="15" t="s">
        <v>1897</v>
      </c>
      <c r="G384" s="15" t="s">
        <v>3658</v>
      </c>
      <c r="H384" s="59" t="s">
        <v>52</v>
      </c>
      <c r="I384" s="15" t="s">
        <v>52</v>
      </c>
      <c r="J384" s="34" t="s">
        <v>1379</v>
      </c>
      <c r="K384" s="15" t="s">
        <v>122</v>
      </c>
      <c r="L384" s="15" t="s">
        <v>123</v>
      </c>
      <c r="M384" s="15" t="s">
        <v>16</v>
      </c>
      <c r="N384" s="15" t="s">
        <v>60</v>
      </c>
      <c r="O384" s="15" t="s">
        <v>1899</v>
      </c>
      <c r="P384" s="47" t="s">
        <v>52</v>
      </c>
      <c r="Q384" s="47" t="s">
        <v>52</v>
      </c>
      <c r="R384" s="47" t="s">
        <v>52</v>
      </c>
      <c r="S384" s="15" t="s">
        <v>52</v>
      </c>
      <c r="T384" s="27" t="s">
        <v>52</v>
      </c>
    </row>
    <row r="385" spans="2:20" s="43" customFormat="1" ht="60" x14ac:dyDescent="0.25">
      <c r="B385" s="34" t="s">
        <v>774</v>
      </c>
      <c r="C385" s="34">
        <v>511</v>
      </c>
      <c r="D385" s="15" t="s">
        <v>1846</v>
      </c>
      <c r="E385" s="15" t="s">
        <v>1854</v>
      </c>
      <c r="F385" s="15" t="s">
        <v>1897</v>
      </c>
      <c r="G385" s="15" t="s">
        <v>3658</v>
      </c>
      <c r="H385" s="59" t="s">
        <v>52</v>
      </c>
      <c r="I385" s="15" t="s">
        <v>52</v>
      </c>
      <c r="J385" s="34" t="s">
        <v>1379</v>
      </c>
      <c r="K385" s="15" t="s">
        <v>122</v>
      </c>
      <c r="L385" s="15" t="s">
        <v>123</v>
      </c>
      <c r="M385" s="15" t="s">
        <v>16</v>
      </c>
      <c r="N385" s="15" t="s">
        <v>60</v>
      </c>
      <c r="O385" s="15" t="s">
        <v>1899</v>
      </c>
      <c r="P385" s="47" t="s">
        <v>52</v>
      </c>
      <c r="Q385" s="47" t="s">
        <v>52</v>
      </c>
      <c r="R385" s="47" t="s">
        <v>52</v>
      </c>
      <c r="S385" s="15" t="s">
        <v>52</v>
      </c>
      <c r="T385" s="27" t="s">
        <v>52</v>
      </c>
    </row>
    <row r="386" spans="2:20" s="43" customFormat="1" ht="60" x14ac:dyDescent="0.25">
      <c r="B386" s="34" t="s">
        <v>774</v>
      </c>
      <c r="C386" s="34">
        <v>511</v>
      </c>
      <c r="D386" s="15" t="s">
        <v>1846</v>
      </c>
      <c r="E386" s="15" t="s">
        <v>1855</v>
      </c>
      <c r="F386" s="15" t="s">
        <v>1897</v>
      </c>
      <c r="G386" s="15" t="s">
        <v>3658</v>
      </c>
      <c r="H386" s="59" t="s">
        <v>52</v>
      </c>
      <c r="I386" s="15" t="s">
        <v>52</v>
      </c>
      <c r="J386" s="34" t="s">
        <v>1379</v>
      </c>
      <c r="K386" s="15" t="s">
        <v>122</v>
      </c>
      <c r="L386" s="15" t="s">
        <v>123</v>
      </c>
      <c r="M386" s="15" t="s">
        <v>16</v>
      </c>
      <c r="N386" s="15" t="s">
        <v>60</v>
      </c>
      <c r="O386" s="15" t="s">
        <v>1899</v>
      </c>
      <c r="P386" s="47" t="s">
        <v>52</v>
      </c>
      <c r="Q386" s="47" t="s">
        <v>52</v>
      </c>
      <c r="R386" s="47" t="s">
        <v>52</v>
      </c>
      <c r="S386" s="15" t="s">
        <v>52</v>
      </c>
      <c r="T386" s="27" t="s">
        <v>52</v>
      </c>
    </row>
    <row r="387" spans="2:20" s="43" customFormat="1" ht="60" x14ac:dyDescent="0.25">
      <c r="B387" s="34" t="s">
        <v>774</v>
      </c>
      <c r="C387" s="34">
        <v>511</v>
      </c>
      <c r="D387" s="15" t="s">
        <v>1846</v>
      </c>
      <c r="E387" s="15" t="s">
        <v>1856</v>
      </c>
      <c r="F387" s="15" t="s">
        <v>1897</v>
      </c>
      <c r="G387" s="15" t="s">
        <v>3658</v>
      </c>
      <c r="H387" s="59" t="s">
        <v>52</v>
      </c>
      <c r="I387" s="15" t="s">
        <v>52</v>
      </c>
      <c r="J387" s="34" t="s">
        <v>1379</v>
      </c>
      <c r="K387" s="15" t="s">
        <v>122</v>
      </c>
      <c r="L387" s="15" t="s">
        <v>123</v>
      </c>
      <c r="M387" s="15" t="s">
        <v>16</v>
      </c>
      <c r="N387" s="15" t="s">
        <v>60</v>
      </c>
      <c r="O387" s="15" t="s">
        <v>1899</v>
      </c>
      <c r="P387" s="47" t="s">
        <v>52</v>
      </c>
      <c r="Q387" s="47" t="s">
        <v>52</v>
      </c>
      <c r="R387" s="47" t="s">
        <v>52</v>
      </c>
      <c r="S387" s="15" t="s">
        <v>52</v>
      </c>
      <c r="T387" s="27" t="s">
        <v>52</v>
      </c>
    </row>
    <row r="388" spans="2:20" s="43" customFormat="1" ht="60" x14ac:dyDescent="0.25">
      <c r="B388" s="34" t="s">
        <v>774</v>
      </c>
      <c r="C388" s="34">
        <v>511</v>
      </c>
      <c r="D388" s="15" t="s">
        <v>1846</v>
      </c>
      <c r="E388" s="15" t="s">
        <v>1857</v>
      </c>
      <c r="F388" s="15" t="s">
        <v>1897</v>
      </c>
      <c r="G388" s="15" t="s">
        <v>3658</v>
      </c>
      <c r="H388" s="59" t="s">
        <v>52</v>
      </c>
      <c r="I388" s="15" t="s">
        <v>52</v>
      </c>
      <c r="J388" s="34" t="s">
        <v>1379</v>
      </c>
      <c r="K388" s="15" t="s">
        <v>122</v>
      </c>
      <c r="L388" s="15" t="s">
        <v>123</v>
      </c>
      <c r="M388" s="15" t="s">
        <v>16</v>
      </c>
      <c r="N388" s="15" t="s">
        <v>60</v>
      </c>
      <c r="O388" s="15" t="s">
        <v>1899</v>
      </c>
      <c r="P388" s="47" t="s">
        <v>52</v>
      </c>
      <c r="Q388" s="47" t="s">
        <v>52</v>
      </c>
      <c r="R388" s="47" t="s">
        <v>52</v>
      </c>
      <c r="S388" s="15" t="s">
        <v>52</v>
      </c>
      <c r="T388" s="27" t="s">
        <v>52</v>
      </c>
    </row>
    <row r="389" spans="2:20" s="43" customFormat="1" ht="60" x14ac:dyDescent="0.25">
      <c r="B389" s="34" t="s">
        <v>774</v>
      </c>
      <c r="C389" s="34">
        <v>511</v>
      </c>
      <c r="D389" s="15" t="s">
        <v>1846</v>
      </c>
      <c r="E389" s="15" t="s">
        <v>1858</v>
      </c>
      <c r="F389" s="15" t="s">
        <v>1897</v>
      </c>
      <c r="G389" s="15" t="s">
        <v>3658</v>
      </c>
      <c r="H389" s="59" t="s">
        <v>52</v>
      </c>
      <c r="I389" s="15" t="s">
        <v>52</v>
      </c>
      <c r="J389" s="34" t="s">
        <v>1379</v>
      </c>
      <c r="K389" s="15" t="s">
        <v>122</v>
      </c>
      <c r="L389" s="15" t="s">
        <v>123</v>
      </c>
      <c r="M389" s="15" t="s">
        <v>16</v>
      </c>
      <c r="N389" s="15" t="s">
        <v>60</v>
      </c>
      <c r="O389" s="15" t="s">
        <v>1899</v>
      </c>
      <c r="P389" s="47" t="s">
        <v>52</v>
      </c>
      <c r="Q389" s="47" t="s">
        <v>52</v>
      </c>
      <c r="R389" s="47" t="s">
        <v>52</v>
      </c>
      <c r="S389" s="15" t="s">
        <v>52</v>
      </c>
      <c r="T389" s="27" t="s">
        <v>52</v>
      </c>
    </row>
    <row r="390" spans="2:20" s="43" customFormat="1" ht="60" x14ac:dyDescent="0.25">
      <c r="B390" s="34" t="s">
        <v>774</v>
      </c>
      <c r="C390" s="34">
        <v>511</v>
      </c>
      <c r="D390" s="15" t="s">
        <v>1846</v>
      </c>
      <c r="E390" s="15" t="s">
        <v>1859</v>
      </c>
      <c r="F390" s="15" t="s">
        <v>1897</v>
      </c>
      <c r="G390" s="15" t="s">
        <v>3658</v>
      </c>
      <c r="H390" s="59" t="s">
        <v>52</v>
      </c>
      <c r="I390" s="15" t="s">
        <v>52</v>
      </c>
      <c r="J390" s="34" t="s">
        <v>1379</v>
      </c>
      <c r="K390" s="15" t="s">
        <v>122</v>
      </c>
      <c r="L390" s="15" t="s">
        <v>123</v>
      </c>
      <c r="M390" s="15" t="s">
        <v>16</v>
      </c>
      <c r="N390" s="15" t="s">
        <v>60</v>
      </c>
      <c r="O390" s="15" t="s">
        <v>1899</v>
      </c>
      <c r="P390" s="47" t="s">
        <v>52</v>
      </c>
      <c r="Q390" s="47" t="s">
        <v>52</v>
      </c>
      <c r="R390" s="47" t="s">
        <v>52</v>
      </c>
      <c r="S390" s="15" t="s">
        <v>52</v>
      </c>
      <c r="T390" s="27" t="s">
        <v>52</v>
      </c>
    </row>
    <row r="391" spans="2:20" s="43" customFormat="1" ht="60" x14ac:dyDescent="0.25">
      <c r="B391" s="34" t="s">
        <v>774</v>
      </c>
      <c r="C391" s="34">
        <v>511</v>
      </c>
      <c r="D391" s="15" t="s">
        <v>1846</v>
      </c>
      <c r="E391" s="15" t="s">
        <v>1860</v>
      </c>
      <c r="F391" s="15" t="s">
        <v>1897</v>
      </c>
      <c r="G391" s="15" t="s">
        <v>3658</v>
      </c>
      <c r="H391" s="141" t="s">
        <v>52</v>
      </c>
      <c r="I391" s="15" t="s">
        <v>52</v>
      </c>
      <c r="J391" s="34" t="s">
        <v>1379</v>
      </c>
      <c r="K391" s="15" t="s">
        <v>122</v>
      </c>
      <c r="L391" s="15" t="s">
        <v>123</v>
      </c>
      <c r="M391" s="15" t="s">
        <v>16</v>
      </c>
      <c r="N391" s="15" t="s">
        <v>60</v>
      </c>
      <c r="O391" s="15" t="s">
        <v>1899</v>
      </c>
      <c r="P391" s="50" t="s">
        <v>52</v>
      </c>
      <c r="Q391" s="50" t="s">
        <v>52</v>
      </c>
      <c r="R391" s="50" t="s">
        <v>52</v>
      </c>
      <c r="S391" s="15" t="s">
        <v>52</v>
      </c>
      <c r="T391" s="27" t="s">
        <v>52</v>
      </c>
    </row>
    <row r="392" spans="2:20" s="43" customFormat="1" ht="60" x14ac:dyDescent="0.25">
      <c r="B392" s="34" t="s">
        <v>774</v>
      </c>
      <c r="C392" s="34">
        <v>511</v>
      </c>
      <c r="D392" s="15" t="s">
        <v>1846</v>
      </c>
      <c r="E392" s="15" t="s">
        <v>1861</v>
      </c>
      <c r="F392" s="15" t="s">
        <v>1897</v>
      </c>
      <c r="G392" s="15" t="s">
        <v>3658</v>
      </c>
      <c r="H392" s="59" t="s">
        <v>52</v>
      </c>
      <c r="I392" s="15" t="s">
        <v>52</v>
      </c>
      <c r="J392" s="34" t="s">
        <v>1379</v>
      </c>
      <c r="K392" s="15" t="s">
        <v>122</v>
      </c>
      <c r="L392" s="15" t="s">
        <v>123</v>
      </c>
      <c r="M392" s="15" t="s">
        <v>16</v>
      </c>
      <c r="N392" s="15" t="s">
        <v>60</v>
      </c>
      <c r="O392" s="15" t="s">
        <v>1899</v>
      </c>
      <c r="P392" s="47" t="s">
        <v>52</v>
      </c>
      <c r="Q392" s="47" t="s">
        <v>52</v>
      </c>
      <c r="R392" s="47" t="s">
        <v>52</v>
      </c>
      <c r="S392" s="15" t="s">
        <v>52</v>
      </c>
      <c r="T392" s="27" t="s">
        <v>52</v>
      </c>
    </row>
    <row r="393" spans="2:20" s="43" customFormat="1" ht="60" x14ac:dyDescent="0.25">
      <c r="B393" s="34" t="s">
        <v>774</v>
      </c>
      <c r="C393" s="34">
        <v>511</v>
      </c>
      <c r="D393" s="15" t="s">
        <v>1846</v>
      </c>
      <c r="E393" s="15" t="s">
        <v>1862</v>
      </c>
      <c r="F393" s="15" t="s">
        <v>1897</v>
      </c>
      <c r="G393" s="15" t="s">
        <v>3658</v>
      </c>
      <c r="H393" s="59" t="s">
        <v>52</v>
      </c>
      <c r="I393" s="15" t="s">
        <v>52</v>
      </c>
      <c r="J393" s="34" t="s">
        <v>1379</v>
      </c>
      <c r="K393" s="15" t="s">
        <v>122</v>
      </c>
      <c r="L393" s="15" t="s">
        <v>123</v>
      </c>
      <c r="M393" s="15" t="s">
        <v>16</v>
      </c>
      <c r="N393" s="15" t="s">
        <v>60</v>
      </c>
      <c r="O393" s="15" t="s">
        <v>1899</v>
      </c>
      <c r="P393" s="47" t="s">
        <v>52</v>
      </c>
      <c r="Q393" s="47" t="s">
        <v>52</v>
      </c>
      <c r="R393" s="47" t="s">
        <v>52</v>
      </c>
      <c r="S393" s="15" t="s">
        <v>52</v>
      </c>
      <c r="T393" s="27" t="s">
        <v>52</v>
      </c>
    </row>
    <row r="394" spans="2:20" s="43" customFormat="1" ht="60" x14ac:dyDescent="0.25">
      <c r="B394" s="34" t="s">
        <v>774</v>
      </c>
      <c r="C394" s="34">
        <v>511</v>
      </c>
      <c r="D394" s="15" t="s">
        <v>1846</v>
      </c>
      <c r="E394" s="15" t="s">
        <v>1863</v>
      </c>
      <c r="F394" s="15" t="s">
        <v>1897</v>
      </c>
      <c r="G394" s="15" t="s">
        <v>3658</v>
      </c>
      <c r="H394" s="59" t="s">
        <v>52</v>
      </c>
      <c r="I394" s="15" t="s">
        <v>52</v>
      </c>
      <c r="J394" s="34" t="s">
        <v>1379</v>
      </c>
      <c r="K394" s="15" t="s">
        <v>122</v>
      </c>
      <c r="L394" s="15" t="s">
        <v>123</v>
      </c>
      <c r="M394" s="15" t="s">
        <v>16</v>
      </c>
      <c r="N394" s="15" t="s">
        <v>60</v>
      </c>
      <c r="O394" s="15" t="s">
        <v>1899</v>
      </c>
      <c r="P394" s="47" t="s">
        <v>52</v>
      </c>
      <c r="Q394" s="47" t="s">
        <v>52</v>
      </c>
      <c r="R394" s="47" t="s">
        <v>52</v>
      </c>
      <c r="S394" s="15" t="s">
        <v>52</v>
      </c>
      <c r="T394" s="27" t="s">
        <v>52</v>
      </c>
    </row>
    <row r="395" spans="2:20" s="43" customFormat="1" ht="60" x14ac:dyDescent="0.25">
      <c r="B395" s="34" t="s">
        <v>774</v>
      </c>
      <c r="C395" s="34">
        <v>511</v>
      </c>
      <c r="D395" s="15" t="s">
        <v>1846</v>
      </c>
      <c r="E395" s="15" t="s">
        <v>1864</v>
      </c>
      <c r="F395" s="15" t="s">
        <v>1897</v>
      </c>
      <c r="G395" s="15" t="s">
        <v>3658</v>
      </c>
      <c r="H395" s="59" t="s">
        <v>52</v>
      </c>
      <c r="I395" s="15" t="s">
        <v>52</v>
      </c>
      <c r="J395" s="34" t="s">
        <v>1379</v>
      </c>
      <c r="K395" s="15" t="s">
        <v>122</v>
      </c>
      <c r="L395" s="15" t="s">
        <v>123</v>
      </c>
      <c r="M395" s="15" t="s">
        <v>16</v>
      </c>
      <c r="N395" s="15" t="s">
        <v>60</v>
      </c>
      <c r="O395" s="15" t="s">
        <v>1899</v>
      </c>
      <c r="P395" s="47" t="s">
        <v>52</v>
      </c>
      <c r="Q395" s="47" t="s">
        <v>52</v>
      </c>
      <c r="R395" s="47" t="s">
        <v>52</v>
      </c>
      <c r="S395" s="15" t="s">
        <v>52</v>
      </c>
      <c r="T395" s="27" t="s">
        <v>52</v>
      </c>
    </row>
    <row r="396" spans="2:20" s="43" customFormat="1" ht="60" x14ac:dyDescent="0.25">
      <c r="B396" s="34" t="s">
        <v>774</v>
      </c>
      <c r="C396" s="34">
        <v>511</v>
      </c>
      <c r="D396" s="15" t="s">
        <v>1846</v>
      </c>
      <c r="E396" s="15" t="s">
        <v>1865</v>
      </c>
      <c r="F396" s="15" t="s">
        <v>1897</v>
      </c>
      <c r="G396" s="15" t="s">
        <v>3658</v>
      </c>
      <c r="H396" s="59" t="s">
        <v>52</v>
      </c>
      <c r="I396" s="15" t="s">
        <v>52</v>
      </c>
      <c r="J396" s="34" t="s">
        <v>1379</v>
      </c>
      <c r="K396" s="15" t="s">
        <v>122</v>
      </c>
      <c r="L396" s="15" t="s">
        <v>123</v>
      </c>
      <c r="M396" s="15" t="s">
        <v>16</v>
      </c>
      <c r="N396" s="15" t="s">
        <v>60</v>
      </c>
      <c r="O396" s="15" t="s">
        <v>1899</v>
      </c>
      <c r="P396" s="47" t="s">
        <v>52</v>
      </c>
      <c r="Q396" s="47" t="s">
        <v>52</v>
      </c>
      <c r="R396" s="47" t="s">
        <v>52</v>
      </c>
      <c r="S396" s="15" t="s">
        <v>52</v>
      </c>
      <c r="T396" s="27" t="s">
        <v>52</v>
      </c>
    </row>
    <row r="397" spans="2:20" s="43" customFormat="1" ht="60" x14ac:dyDescent="0.25">
      <c r="B397" s="34" t="s">
        <v>774</v>
      </c>
      <c r="C397" s="34">
        <v>511</v>
      </c>
      <c r="D397" s="15" t="s">
        <v>1846</v>
      </c>
      <c r="E397" s="15" t="s">
        <v>1866</v>
      </c>
      <c r="F397" s="15" t="s">
        <v>1897</v>
      </c>
      <c r="G397" s="15" t="s">
        <v>3658</v>
      </c>
      <c r="H397" s="59" t="s">
        <v>52</v>
      </c>
      <c r="I397" s="15" t="s">
        <v>52</v>
      </c>
      <c r="J397" s="34" t="s">
        <v>1379</v>
      </c>
      <c r="K397" s="15" t="s">
        <v>122</v>
      </c>
      <c r="L397" s="15" t="s">
        <v>123</v>
      </c>
      <c r="M397" s="15" t="s">
        <v>16</v>
      </c>
      <c r="N397" s="15" t="s">
        <v>60</v>
      </c>
      <c r="O397" s="15" t="s">
        <v>1899</v>
      </c>
      <c r="P397" s="47" t="s">
        <v>52</v>
      </c>
      <c r="Q397" s="47" t="s">
        <v>52</v>
      </c>
      <c r="R397" s="47" t="s">
        <v>52</v>
      </c>
      <c r="S397" s="15" t="s">
        <v>52</v>
      </c>
      <c r="T397" s="27" t="s">
        <v>52</v>
      </c>
    </row>
    <row r="398" spans="2:20" s="43" customFormat="1" ht="60" x14ac:dyDescent="0.25">
      <c r="B398" s="34" t="s">
        <v>774</v>
      </c>
      <c r="C398" s="34">
        <v>511</v>
      </c>
      <c r="D398" s="15" t="s">
        <v>1846</v>
      </c>
      <c r="E398" s="15" t="s">
        <v>1867</v>
      </c>
      <c r="F398" s="15" t="s">
        <v>1897</v>
      </c>
      <c r="G398" s="15" t="s">
        <v>3658</v>
      </c>
      <c r="H398" s="59" t="s">
        <v>52</v>
      </c>
      <c r="I398" s="15" t="s">
        <v>52</v>
      </c>
      <c r="J398" s="34" t="s">
        <v>1379</v>
      </c>
      <c r="K398" s="15" t="s">
        <v>122</v>
      </c>
      <c r="L398" s="15" t="s">
        <v>123</v>
      </c>
      <c r="M398" s="15" t="s">
        <v>16</v>
      </c>
      <c r="N398" s="15" t="s">
        <v>60</v>
      </c>
      <c r="O398" s="15" t="s">
        <v>1899</v>
      </c>
      <c r="P398" s="47" t="s">
        <v>52</v>
      </c>
      <c r="Q398" s="47" t="s">
        <v>52</v>
      </c>
      <c r="R398" s="47" t="s">
        <v>52</v>
      </c>
      <c r="S398" s="15" t="s">
        <v>52</v>
      </c>
      <c r="T398" s="27" t="s">
        <v>52</v>
      </c>
    </row>
    <row r="399" spans="2:20" s="43" customFormat="1" ht="60" x14ac:dyDescent="0.25">
      <c r="B399" s="34" t="s">
        <v>774</v>
      </c>
      <c r="C399" s="34">
        <v>511</v>
      </c>
      <c r="D399" s="15" t="s">
        <v>1846</v>
      </c>
      <c r="E399" s="15" t="s">
        <v>1868</v>
      </c>
      <c r="F399" s="15" t="s">
        <v>1897</v>
      </c>
      <c r="G399" s="15" t="s">
        <v>3658</v>
      </c>
      <c r="H399" s="59" t="s">
        <v>52</v>
      </c>
      <c r="I399" s="15" t="s">
        <v>52</v>
      </c>
      <c r="J399" s="34" t="s">
        <v>1379</v>
      </c>
      <c r="K399" s="15" t="s">
        <v>122</v>
      </c>
      <c r="L399" s="15" t="s">
        <v>123</v>
      </c>
      <c r="M399" s="15" t="s">
        <v>16</v>
      </c>
      <c r="N399" s="15" t="s">
        <v>60</v>
      </c>
      <c r="O399" s="15" t="s">
        <v>1899</v>
      </c>
      <c r="P399" s="47" t="s">
        <v>52</v>
      </c>
      <c r="Q399" s="47" t="s">
        <v>52</v>
      </c>
      <c r="R399" s="47" t="s">
        <v>52</v>
      </c>
      <c r="S399" s="15" t="s">
        <v>52</v>
      </c>
      <c r="T399" s="27" t="s">
        <v>52</v>
      </c>
    </row>
    <row r="400" spans="2:20" s="43" customFormat="1" ht="60" x14ac:dyDescent="0.25">
      <c r="B400" s="34" t="s">
        <v>774</v>
      </c>
      <c r="C400" s="34">
        <v>511</v>
      </c>
      <c r="D400" s="15" t="s">
        <v>1846</v>
      </c>
      <c r="E400" s="15" t="s">
        <v>1869</v>
      </c>
      <c r="F400" s="15" t="s">
        <v>1897</v>
      </c>
      <c r="G400" s="15" t="s">
        <v>3658</v>
      </c>
      <c r="H400" s="59" t="s">
        <v>52</v>
      </c>
      <c r="I400" s="15" t="s">
        <v>52</v>
      </c>
      <c r="J400" s="34" t="s">
        <v>1379</v>
      </c>
      <c r="K400" s="15" t="s">
        <v>122</v>
      </c>
      <c r="L400" s="15" t="s">
        <v>123</v>
      </c>
      <c r="M400" s="15" t="s">
        <v>16</v>
      </c>
      <c r="N400" s="15" t="s">
        <v>60</v>
      </c>
      <c r="O400" s="15" t="s">
        <v>1899</v>
      </c>
      <c r="P400" s="47" t="s">
        <v>52</v>
      </c>
      <c r="Q400" s="47" t="s">
        <v>52</v>
      </c>
      <c r="R400" s="47" t="s">
        <v>52</v>
      </c>
      <c r="S400" s="15" t="s">
        <v>52</v>
      </c>
      <c r="T400" s="27" t="s">
        <v>52</v>
      </c>
    </row>
    <row r="401" spans="2:20" s="43" customFormat="1" ht="60" x14ac:dyDescent="0.25">
      <c r="B401" s="34" t="s">
        <v>774</v>
      </c>
      <c r="C401" s="34">
        <v>511</v>
      </c>
      <c r="D401" s="15" t="s">
        <v>1846</v>
      </c>
      <c r="E401" s="15" t="s">
        <v>1870</v>
      </c>
      <c r="F401" s="15" t="s">
        <v>1897</v>
      </c>
      <c r="G401" s="15" t="s">
        <v>3658</v>
      </c>
      <c r="H401" s="59" t="s">
        <v>52</v>
      </c>
      <c r="I401" s="15" t="s">
        <v>52</v>
      </c>
      <c r="J401" s="34" t="s">
        <v>1379</v>
      </c>
      <c r="K401" s="15" t="s">
        <v>122</v>
      </c>
      <c r="L401" s="15" t="s">
        <v>123</v>
      </c>
      <c r="M401" s="15" t="s">
        <v>16</v>
      </c>
      <c r="N401" s="15" t="s">
        <v>60</v>
      </c>
      <c r="O401" s="15" t="s">
        <v>1899</v>
      </c>
      <c r="P401" s="47" t="s">
        <v>52</v>
      </c>
      <c r="Q401" s="47" t="s">
        <v>52</v>
      </c>
      <c r="R401" s="47" t="s">
        <v>52</v>
      </c>
      <c r="S401" s="15" t="s">
        <v>52</v>
      </c>
      <c r="T401" s="27" t="s">
        <v>52</v>
      </c>
    </row>
    <row r="402" spans="2:20" s="43" customFormat="1" ht="60" x14ac:dyDescent="0.25">
      <c r="B402" s="34" t="s">
        <v>774</v>
      </c>
      <c r="C402" s="34">
        <v>511</v>
      </c>
      <c r="D402" s="15" t="s">
        <v>1846</v>
      </c>
      <c r="E402" s="15" t="s">
        <v>1871</v>
      </c>
      <c r="F402" s="15" t="s">
        <v>1897</v>
      </c>
      <c r="G402" s="15" t="s">
        <v>3658</v>
      </c>
      <c r="H402" s="59" t="s">
        <v>52</v>
      </c>
      <c r="I402" s="15" t="s">
        <v>52</v>
      </c>
      <c r="J402" s="34" t="s">
        <v>1379</v>
      </c>
      <c r="K402" s="15" t="s">
        <v>122</v>
      </c>
      <c r="L402" s="15" t="s">
        <v>123</v>
      </c>
      <c r="M402" s="15" t="s">
        <v>16</v>
      </c>
      <c r="N402" s="15" t="s">
        <v>60</v>
      </c>
      <c r="O402" s="15" t="s">
        <v>1899</v>
      </c>
      <c r="P402" s="47" t="s">
        <v>52</v>
      </c>
      <c r="Q402" s="47" t="s">
        <v>52</v>
      </c>
      <c r="R402" s="47" t="s">
        <v>52</v>
      </c>
      <c r="S402" s="15" t="s">
        <v>52</v>
      </c>
      <c r="T402" s="27" t="s">
        <v>52</v>
      </c>
    </row>
    <row r="403" spans="2:20" s="43" customFormat="1" ht="60" x14ac:dyDescent="0.25">
      <c r="B403" s="34" t="s">
        <v>774</v>
      </c>
      <c r="C403" s="34">
        <v>511</v>
      </c>
      <c r="D403" s="15" t="s">
        <v>1872</v>
      </c>
      <c r="E403" s="15" t="s">
        <v>1873</v>
      </c>
      <c r="F403" s="15" t="s">
        <v>1897</v>
      </c>
      <c r="G403" s="15" t="s">
        <v>3658</v>
      </c>
      <c r="H403" s="59" t="s">
        <v>52</v>
      </c>
      <c r="I403" s="15" t="s">
        <v>52</v>
      </c>
      <c r="J403" s="34" t="s">
        <v>1380</v>
      </c>
      <c r="K403" s="15" t="s">
        <v>122</v>
      </c>
      <c r="L403" s="15" t="s">
        <v>123</v>
      </c>
      <c r="M403" s="15" t="s">
        <v>16</v>
      </c>
      <c r="N403" s="15" t="s">
        <v>60</v>
      </c>
      <c r="O403" s="15" t="s">
        <v>1899</v>
      </c>
      <c r="P403" s="47" t="s">
        <v>52</v>
      </c>
      <c r="Q403" s="47" t="s">
        <v>52</v>
      </c>
      <c r="R403" s="47" t="s">
        <v>52</v>
      </c>
      <c r="S403" s="15" t="s">
        <v>52</v>
      </c>
      <c r="T403" s="27" t="s">
        <v>52</v>
      </c>
    </row>
    <row r="404" spans="2:20" s="43" customFormat="1" ht="60" x14ac:dyDescent="0.25">
      <c r="B404" s="34" t="s">
        <v>774</v>
      </c>
      <c r="C404" s="34">
        <v>511</v>
      </c>
      <c r="D404" s="15" t="s">
        <v>1872</v>
      </c>
      <c r="E404" s="15" t="s">
        <v>1874</v>
      </c>
      <c r="F404" s="15" t="s">
        <v>1897</v>
      </c>
      <c r="G404" s="15" t="s">
        <v>3658</v>
      </c>
      <c r="H404" s="59" t="s">
        <v>52</v>
      </c>
      <c r="I404" s="15" t="s">
        <v>52</v>
      </c>
      <c r="J404" s="34" t="s">
        <v>1380</v>
      </c>
      <c r="K404" s="15" t="s">
        <v>122</v>
      </c>
      <c r="L404" s="15" t="s">
        <v>123</v>
      </c>
      <c r="M404" s="15" t="s">
        <v>16</v>
      </c>
      <c r="N404" s="15" t="s">
        <v>60</v>
      </c>
      <c r="O404" s="15" t="s">
        <v>1899</v>
      </c>
      <c r="P404" s="47" t="s">
        <v>52</v>
      </c>
      <c r="Q404" s="47" t="s">
        <v>52</v>
      </c>
      <c r="R404" s="47" t="s">
        <v>52</v>
      </c>
      <c r="S404" s="15" t="s">
        <v>52</v>
      </c>
      <c r="T404" s="27" t="s">
        <v>52</v>
      </c>
    </row>
    <row r="405" spans="2:20" s="43" customFormat="1" ht="60" x14ac:dyDescent="0.25">
      <c r="B405" s="34" t="s">
        <v>774</v>
      </c>
      <c r="C405" s="34">
        <v>511</v>
      </c>
      <c r="D405" s="15" t="s">
        <v>1872</v>
      </c>
      <c r="E405" s="15" t="s">
        <v>1875</v>
      </c>
      <c r="F405" s="15" t="s">
        <v>1897</v>
      </c>
      <c r="G405" s="15" t="s">
        <v>3658</v>
      </c>
      <c r="H405" s="141" t="s">
        <v>52</v>
      </c>
      <c r="I405" s="15" t="s">
        <v>52</v>
      </c>
      <c r="J405" s="34" t="s">
        <v>1380</v>
      </c>
      <c r="K405" s="15" t="s">
        <v>122</v>
      </c>
      <c r="L405" s="15" t="s">
        <v>123</v>
      </c>
      <c r="M405" s="15" t="s">
        <v>16</v>
      </c>
      <c r="N405" s="15" t="s">
        <v>60</v>
      </c>
      <c r="O405" s="15" t="s">
        <v>1899</v>
      </c>
      <c r="P405" s="50" t="s">
        <v>52</v>
      </c>
      <c r="Q405" s="50" t="s">
        <v>52</v>
      </c>
      <c r="R405" s="50" t="s">
        <v>52</v>
      </c>
      <c r="S405" s="15" t="s">
        <v>52</v>
      </c>
      <c r="T405" s="27" t="s">
        <v>52</v>
      </c>
    </row>
    <row r="406" spans="2:20" s="43" customFormat="1" ht="60" x14ac:dyDescent="0.25">
      <c r="B406" s="34" t="s">
        <v>774</v>
      </c>
      <c r="C406" s="34">
        <v>511</v>
      </c>
      <c r="D406" s="15" t="s">
        <v>1872</v>
      </c>
      <c r="E406" s="15" t="s">
        <v>1876</v>
      </c>
      <c r="F406" s="15" t="s">
        <v>1897</v>
      </c>
      <c r="G406" s="15" t="s">
        <v>3658</v>
      </c>
      <c r="H406" s="59" t="s">
        <v>52</v>
      </c>
      <c r="I406" s="15" t="s">
        <v>52</v>
      </c>
      <c r="J406" s="34" t="s">
        <v>1380</v>
      </c>
      <c r="K406" s="15" t="s">
        <v>122</v>
      </c>
      <c r="L406" s="15" t="s">
        <v>123</v>
      </c>
      <c r="M406" s="15" t="s">
        <v>16</v>
      </c>
      <c r="N406" s="15" t="s">
        <v>60</v>
      </c>
      <c r="O406" s="15" t="s">
        <v>1899</v>
      </c>
      <c r="P406" s="47" t="s">
        <v>52</v>
      </c>
      <c r="Q406" s="47" t="s">
        <v>52</v>
      </c>
      <c r="R406" s="47" t="s">
        <v>52</v>
      </c>
      <c r="S406" s="15" t="s">
        <v>52</v>
      </c>
      <c r="T406" s="27" t="s">
        <v>52</v>
      </c>
    </row>
    <row r="407" spans="2:20" s="43" customFormat="1" ht="60" x14ac:dyDescent="0.25">
      <c r="B407" s="34" t="s">
        <v>774</v>
      </c>
      <c r="C407" s="34">
        <v>511</v>
      </c>
      <c r="D407" s="15" t="s">
        <v>1872</v>
      </c>
      <c r="E407" s="15" t="s">
        <v>1877</v>
      </c>
      <c r="F407" s="15" t="s">
        <v>1897</v>
      </c>
      <c r="G407" s="15" t="s">
        <v>3658</v>
      </c>
      <c r="H407" s="59" t="s">
        <v>52</v>
      </c>
      <c r="I407" s="15" t="s">
        <v>52</v>
      </c>
      <c r="J407" s="34" t="s">
        <v>1380</v>
      </c>
      <c r="K407" s="15" t="s">
        <v>122</v>
      </c>
      <c r="L407" s="15" t="s">
        <v>123</v>
      </c>
      <c r="M407" s="15" t="s">
        <v>16</v>
      </c>
      <c r="N407" s="15" t="s">
        <v>60</v>
      </c>
      <c r="O407" s="15" t="s">
        <v>1899</v>
      </c>
      <c r="P407" s="47" t="s">
        <v>52</v>
      </c>
      <c r="Q407" s="47" t="s">
        <v>52</v>
      </c>
      <c r="R407" s="47" t="s">
        <v>52</v>
      </c>
      <c r="S407" s="15" t="s">
        <v>52</v>
      </c>
      <c r="T407" s="27" t="s">
        <v>52</v>
      </c>
    </row>
    <row r="408" spans="2:20" s="43" customFormat="1" ht="60" x14ac:dyDescent="0.25">
      <c r="B408" s="34" t="s">
        <v>774</v>
      </c>
      <c r="C408" s="34">
        <v>511</v>
      </c>
      <c r="D408" s="15" t="s">
        <v>1872</v>
      </c>
      <c r="E408" s="15" t="s">
        <v>1878</v>
      </c>
      <c r="F408" s="15" t="s">
        <v>1897</v>
      </c>
      <c r="G408" s="15" t="s">
        <v>3658</v>
      </c>
      <c r="H408" s="59" t="s">
        <v>52</v>
      </c>
      <c r="I408" s="15" t="s">
        <v>52</v>
      </c>
      <c r="J408" s="34" t="s">
        <v>1380</v>
      </c>
      <c r="K408" s="15" t="s">
        <v>122</v>
      </c>
      <c r="L408" s="15" t="s">
        <v>123</v>
      </c>
      <c r="M408" s="15" t="s">
        <v>16</v>
      </c>
      <c r="N408" s="15" t="s">
        <v>60</v>
      </c>
      <c r="O408" s="15" t="s">
        <v>1899</v>
      </c>
      <c r="P408" s="47" t="s">
        <v>52</v>
      </c>
      <c r="Q408" s="47" t="s">
        <v>52</v>
      </c>
      <c r="R408" s="47" t="s">
        <v>52</v>
      </c>
      <c r="S408" s="15" t="s">
        <v>52</v>
      </c>
      <c r="T408" s="27" t="s">
        <v>52</v>
      </c>
    </row>
    <row r="409" spans="2:20" s="43" customFormat="1" ht="60" x14ac:dyDescent="0.25">
      <c r="B409" s="34" t="s">
        <v>774</v>
      </c>
      <c r="C409" s="34">
        <v>511</v>
      </c>
      <c r="D409" s="15" t="s">
        <v>1872</v>
      </c>
      <c r="E409" s="15" t="s">
        <v>1879</v>
      </c>
      <c r="F409" s="15" t="s">
        <v>1897</v>
      </c>
      <c r="G409" s="15" t="s">
        <v>3658</v>
      </c>
      <c r="H409" s="59" t="s">
        <v>52</v>
      </c>
      <c r="I409" s="15" t="s">
        <v>52</v>
      </c>
      <c r="J409" s="34" t="s">
        <v>1380</v>
      </c>
      <c r="K409" s="15" t="s">
        <v>122</v>
      </c>
      <c r="L409" s="15" t="s">
        <v>123</v>
      </c>
      <c r="M409" s="15" t="s">
        <v>16</v>
      </c>
      <c r="N409" s="15" t="s">
        <v>60</v>
      </c>
      <c r="O409" s="15" t="s">
        <v>1899</v>
      </c>
      <c r="P409" s="47" t="s">
        <v>52</v>
      </c>
      <c r="Q409" s="47" t="s">
        <v>52</v>
      </c>
      <c r="R409" s="47" t="s">
        <v>52</v>
      </c>
      <c r="S409" s="15" t="s">
        <v>52</v>
      </c>
      <c r="T409" s="27" t="s">
        <v>52</v>
      </c>
    </row>
    <row r="410" spans="2:20" s="43" customFormat="1" ht="60" x14ac:dyDescent="0.25">
      <c r="B410" s="34" t="s">
        <v>774</v>
      </c>
      <c r="C410" s="34">
        <v>511</v>
      </c>
      <c r="D410" s="15" t="s">
        <v>1872</v>
      </c>
      <c r="E410" s="15" t="s">
        <v>1880</v>
      </c>
      <c r="F410" s="15" t="s">
        <v>1897</v>
      </c>
      <c r="G410" s="15" t="s">
        <v>3658</v>
      </c>
      <c r="H410" s="59" t="s">
        <v>52</v>
      </c>
      <c r="I410" s="15" t="s">
        <v>52</v>
      </c>
      <c r="J410" s="34" t="s">
        <v>1380</v>
      </c>
      <c r="K410" s="15" t="s">
        <v>122</v>
      </c>
      <c r="L410" s="15" t="s">
        <v>123</v>
      </c>
      <c r="M410" s="15" t="s">
        <v>16</v>
      </c>
      <c r="N410" s="15" t="s">
        <v>60</v>
      </c>
      <c r="O410" s="15" t="s">
        <v>1899</v>
      </c>
      <c r="P410" s="47" t="s">
        <v>52</v>
      </c>
      <c r="Q410" s="47" t="s">
        <v>52</v>
      </c>
      <c r="R410" s="47" t="s">
        <v>52</v>
      </c>
      <c r="S410" s="15" t="s">
        <v>52</v>
      </c>
      <c r="T410" s="27" t="s">
        <v>52</v>
      </c>
    </row>
    <row r="411" spans="2:20" s="43" customFormat="1" ht="60" x14ac:dyDescent="0.25">
      <c r="B411" s="34" t="s">
        <v>774</v>
      </c>
      <c r="C411" s="34">
        <v>511</v>
      </c>
      <c r="D411" s="15" t="s">
        <v>1872</v>
      </c>
      <c r="E411" s="15" t="s">
        <v>1881</v>
      </c>
      <c r="F411" s="15" t="s">
        <v>1897</v>
      </c>
      <c r="G411" s="15" t="s">
        <v>3658</v>
      </c>
      <c r="H411" s="59" t="s">
        <v>52</v>
      </c>
      <c r="I411" s="15" t="s">
        <v>52</v>
      </c>
      <c r="J411" s="34" t="s">
        <v>1380</v>
      </c>
      <c r="K411" s="15" t="s">
        <v>122</v>
      </c>
      <c r="L411" s="15" t="s">
        <v>123</v>
      </c>
      <c r="M411" s="15" t="s">
        <v>16</v>
      </c>
      <c r="N411" s="15" t="s">
        <v>60</v>
      </c>
      <c r="O411" s="15" t="s">
        <v>1899</v>
      </c>
      <c r="P411" s="47" t="s">
        <v>52</v>
      </c>
      <c r="Q411" s="47" t="s">
        <v>52</v>
      </c>
      <c r="R411" s="47" t="s">
        <v>52</v>
      </c>
      <c r="S411" s="15" t="s">
        <v>52</v>
      </c>
      <c r="T411" s="27" t="s">
        <v>52</v>
      </c>
    </row>
    <row r="412" spans="2:20" s="43" customFormat="1" ht="60" x14ac:dyDescent="0.25">
      <c r="B412" s="34" t="s">
        <v>774</v>
      </c>
      <c r="C412" s="34">
        <v>511</v>
      </c>
      <c r="D412" s="15" t="s">
        <v>1872</v>
      </c>
      <c r="E412" s="15" t="s">
        <v>1882</v>
      </c>
      <c r="F412" s="15" t="s">
        <v>1897</v>
      </c>
      <c r="G412" s="15" t="s">
        <v>3658</v>
      </c>
      <c r="H412" s="59" t="s">
        <v>52</v>
      </c>
      <c r="I412" s="15" t="s">
        <v>52</v>
      </c>
      <c r="J412" s="34" t="s">
        <v>1380</v>
      </c>
      <c r="K412" s="15" t="s">
        <v>122</v>
      </c>
      <c r="L412" s="15" t="s">
        <v>123</v>
      </c>
      <c r="M412" s="15" t="s">
        <v>16</v>
      </c>
      <c r="N412" s="15" t="s">
        <v>60</v>
      </c>
      <c r="O412" s="15" t="s">
        <v>1899</v>
      </c>
      <c r="P412" s="47" t="s">
        <v>52</v>
      </c>
      <c r="Q412" s="47" t="s">
        <v>52</v>
      </c>
      <c r="R412" s="47" t="s">
        <v>52</v>
      </c>
      <c r="S412" s="15" t="s">
        <v>52</v>
      </c>
      <c r="T412" s="27" t="s">
        <v>52</v>
      </c>
    </row>
    <row r="413" spans="2:20" s="43" customFormat="1" ht="60" x14ac:dyDescent="0.25">
      <c r="B413" s="34" t="s">
        <v>774</v>
      </c>
      <c r="C413" s="34">
        <v>511</v>
      </c>
      <c r="D413" s="15" t="s">
        <v>1872</v>
      </c>
      <c r="E413" s="15" t="s">
        <v>1883</v>
      </c>
      <c r="F413" s="15" t="s">
        <v>1897</v>
      </c>
      <c r="G413" s="15" t="s">
        <v>3658</v>
      </c>
      <c r="H413" s="59" t="s">
        <v>52</v>
      </c>
      <c r="I413" s="15" t="s">
        <v>52</v>
      </c>
      <c r="J413" s="34" t="s">
        <v>1380</v>
      </c>
      <c r="K413" s="15" t="s">
        <v>122</v>
      </c>
      <c r="L413" s="15" t="s">
        <v>123</v>
      </c>
      <c r="M413" s="15" t="s">
        <v>16</v>
      </c>
      <c r="N413" s="15" t="s">
        <v>60</v>
      </c>
      <c r="O413" s="15" t="s">
        <v>1899</v>
      </c>
      <c r="P413" s="47" t="s">
        <v>52</v>
      </c>
      <c r="Q413" s="47" t="s">
        <v>52</v>
      </c>
      <c r="R413" s="47" t="s">
        <v>52</v>
      </c>
      <c r="S413" s="15" t="s">
        <v>52</v>
      </c>
      <c r="T413" s="27" t="s">
        <v>52</v>
      </c>
    </row>
    <row r="414" spans="2:20" s="43" customFormat="1" ht="60" x14ac:dyDescent="0.25">
      <c r="B414" s="34" t="s">
        <v>774</v>
      </c>
      <c r="C414" s="34">
        <v>511</v>
      </c>
      <c r="D414" s="15" t="s">
        <v>1872</v>
      </c>
      <c r="E414" s="15" t="s">
        <v>1884</v>
      </c>
      <c r="F414" s="15" t="s">
        <v>1897</v>
      </c>
      <c r="G414" s="15" t="s">
        <v>3658</v>
      </c>
      <c r="H414" s="59" t="s">
        <v>52</v>
      </c>
      <c r="I414" s="15" t="s">
        <v>52</v>
      </c>
      <c r="J414" s="34" t="s">
        <v>1380</v>
      </c>
      <c r="K414" s="15" t="s">
        <v>122</v>
      </c>
      <c r="L414" s="15" t="s">
        <v>123</v>
      </c>
      <c r="M414" s="15" t="s">
        <v>16</v>
      </c>
      <c r="N414" s="15" t="s">
        <v>60</v>
      </c>
      <c r="O414" s="15" t="s">
        <v>1899</v>
      </c>
      <c r="P414" s="47" t="s">
        <v>52</v>
      </c>
      <c r="Q414" s="47" t="s">
        <v>52</v>
      </c>
      <c r="R414" s="47" t="s">
        <v>52</v>
      </c>
      <c r="S414" s="15" t="s">
        <v>52</v>
      </c>
      <c r="T414" s="27" t="s">
        <v>52</v>
      </c>
    </row>
    <row r="415" spans="2:20" s="43" customFormat="1" ht="60" x14ac:dyDescent="0.25">
      <c r="B415" s="34" t="s">
        <v>774</v>
      </c>
      <c r="C415" s="34">
        <v>511</v>
      </c>
      <c r="D415" s="15" t="s">
        <v>1872</v>
      </c>
      <c r="E415" s="15" t="s">
        <v>1885</v>
      </c>
      <c r="F415" s="15" t="s">
        <v>1897</v>
      </c>
      <c r="G415" s="15" t="s">
        <v>3658</v>
      </c>
      <c r="H415" s="59" t="s">
        <v>52</v>
      </c>
      <c r="I415" s="15" t="s">
        <v>52</v>
      </c>
      <c r="J415" s="34" t="s">
        <v>1380</v>
      </c>
      <c r="K415" s="15" t="s">
        <v>122</v>
      </c>
      <c r="L415" s="15" t="s">
        <v>123</v>
      </c>
      <c r="M415" s="15" t="s">
        <v>16</v>
      </c>
      <c r="N415" s="15" t="s">
        <v>60</v>
      </c>
      <c r="O415" s="15" t="s">
        <v>1899</v>
      </c>
      <c r="P415" s="47" t="s">
        <v>52</v>
      </c>
      <c r="Q415" s="47" t="s">
        <v>52</v>
      </c>
      <c r="R415" s="47" t="s">
        <v>52</v>
      </c>
      <c r="S415" s="15" t="s">
        <v>52</v>
      </c>
      <c r="T415" s="27" t="s">
        <v>52</v>
      </c>
    </row>
    <row r="416" spans="2:20" s="43" customFormat="1" ht="60" x14ac:dyDescent="0.25">
      <c r="B416" s="34" t="s">
        <v>774</v>
      </c>
      <c r="C416" s="34">
        <v>511</v>
      </c>
      <c r="D416" s="15" t="s">
        <v>1872</v>
      </c>
      <c r="E416" s="15" t="s">
        <v>1886</v>
      </c>
      <c r="F416" s="15" t="s">
        <v>1897</v>
      </c>
      <c r="G416" s="15" t="s">
        <v>3658</v>
      </c>
      <c r="H416" s="59" t="s">
        <v>52</v>
      </c>
      <c r="I416" s="15" t="s">
        <v>52</v>
      </c>
      <c r="J416" s="34" t="s">
        <v>1380</v>
      </c>
      <c r="K416" s="15" t="s">
        <v>122</v>
      </c>
      <c r="L416" s="15" t="s">
        <v>123</v>
      </c>
      <c r="M416" s="15" t="s">
        <v>16</v>
      </c>
      <c r="N416" s="15" t="s">
        <v>60</v>
      </c>
      <c r="O416" s="15" t="s">
        <v>1899</v>
      </c>
      <c r="P416" s="47" t="s">
        <v>52</v>
      </c>
      <c r="Q416" s="47" t="s">
        <v>52</v>
      </c>
      <c r="R416" s="47" t="s">
        <v>52</v>
      </c>
      <c r="S416" s="15" t="s">
        <v>52</v>
      </c>
      <c r="T416" s="27" t="s">
        <v>52</v>
      </c>
    </row>
    <row r="417" spans="2:20" s="43" customFormat="1" ht="60" x14ac:dyDescent="0.25">
      <c r="B417" s="34" t="s">
        <v>774</v>
      </c>
      <c r="C417" s="34">
        <v>511</v>
      </c>
      <c r="D417" s="15" t="s">
        <v>1887</v>
      </c>
      <c r="E417" s="15" t="s">
        <v>1888</v>
      </c>
      <c r="F417" s="15" t="s">
        <v>1897</v>
      </c>
      <c r="G417" s="15" t="s">
        <v>3658</v>
      </c>
      <c r="H417" s="59" t="s">
        <v>52</v>
      </c>
      <c r="I417" s="15" t="s">
        <v>52</v>
      </c>
      <c r="J417" s="34" t="s">
        <v>3564</v>
      </c>
      <c r="K417" s="15" t="s">
        <v>122</v>
      </c>
      <c r="L417" s="15" t="s">
        <v>123</v>
      </c>
      <c r="M417" s="15" t="s">
        <v>16</v>
      </c>
      <c r="N417" s="15" t="s">
        <v>60</v>
      </c>
      <c r="O417" s="15" t="s">
        <v>1899</v>
      </c>
      <c r="P417" s="47" t="s">
        <v>52</v>
      </c>
      <c r="Q417" s="47" t="s">
        <v>52</v>
      </c>
      <c r="R417" s="47" t="s">
        <v>52</v>
      </c>
      <c r="S417" s="15" t="s">
        <v>52</v>
      </c>
      <c r="T417" s="27" t="s">
        <v>52</v>
      </c>
    </row>
    <row r="418" spans="2:20" s="43" customFormat="1" ht="60" x14ac:dyDescent="0.25">
      <c r="B418" s="34" t="s">
        <v>774</v>
      </c>
      <c r="C418" s="34">
        <v>511</v>
      </c>
      <c r="D418" s="15" t="s">
        <v>1887</v>
      </c>
      <c r="E418" s="15" t="s">
        <v>1889</v>
      </c>
      <c r="F418" s="15" t="s">
        <v>1897</v>
      </c>
      <c r="G418" s="15" t="s">
        <v>3658</v>
      </c>
      <c r="H418" s="59" t="s">
        <v>52</v>
      </c>
      <c r="I418" s="15" t="s">
        <v>52</v>
      </c>
      <c r="J418" s="34" t="s">
        <v>3564</v>
      </c>
      <c r="K418" s="15" t="s">
        <v>122</v>
      </c>
      <c r="L418" s="15" t="s">
        <v>123</v>
      </c>
      <c r="M418" s="15" t="s">
        <v>16</v>
      </c>
      <c r="N418" s="15" t="s">
        <v>60</v>
      </c>
      <c r="O418" s="15" t="s">
        <v>1899</v>
      </c>
      <c r="P418" s="47" t="s">
        <v>52</v>
      </c>
      <c r="Q418" s="47" t="s">
        <v>52</v>
      </c>
      <c r="R418" s="47" t="s">
        <v>52</v>
      </c>
      <c r="S418" s="15" t="s">
        <v>52</v>
      </c>
      <c r="T418" s="27" t="s">
        <v>52</v>
      </c>
    </row>
    <row r="419" spans="2:20" s="43" customFormat="1" ht="60" x14ac:dyDescent="0.25">
      <c r="B419" s="34" t="s">
        <v>774</v>
      </c>
      <c r="C419" s="34">
        <v>511</v>
      </c>
      <c r="D419" s="15" t="s">
        <v>1887</v>
      </c>
      <c r="E419" s="15" t="s">
        <v>1890</v>
      </c>
      <c r="F419" s="15" t="s">
        <v>1897</v>
      </c>
      <c r="G419" s="15" t="s">
        <v>3658</v>
      </c>
      <c r="H419" s="141" t="s">
        <v>52</v>
      </c>
      <c r="I419" s="15" t="s">
        <v>52</v>
      </c>
      <c r="J419" s="34" t="s">
        <v>3564</v>
      </c>
      <c r="K419" s="15" t="s">
        <v>122</v>
      </c>
      <c r="L419" s="15" t="s">
        <v>123</v>
      </c>
      <c r="M419" s="15" t="s">
        <v>16</v>
      </c>
      <c r="N419" s="15" t="s">
        <v>60</v>
      </c>
      <c r="O419" s="15" t="s">
        <v>1899</v>
      </c>
      <c r="P419" s="50" t="s">
        <v>52</v>
      </c>
      <c r="Q419" s="50" t="s">
        <v>52</v>
      </c>
      <c r="R419" s="50" t="s">
        <v>52</v>
      </c>
      <c r="S419" s="15" t="s">
        <v>52</v>
      </c>
      <c r="T419" s="27" t="s">
        <v>52</v>
      </c>
    </row>
    <row r="420" spans="2:20" s="43" customFormat="1" ht="60" x14ac:dyDescent="0.25">
      <c r="B420" s="34" t="s">
        <v>774</v>
      </c>
      <c r="C420" s="34">
        <v>511</v>
      </c>
      <c r="D420" s="15" t="s">
        <v>1887</v>
      </c>
      <c r="E420" s="15" t="s">
        <v>1891</v>
      </c>
      <c r="F420" s="15" t="s">
        <v>1897</v>
      </c>
      <c r="G420" s="15" t="s">
        <v>3658</v>
      </c>
      <c r="H420" s="59" t="s">
        <v>52</v>
      </c>
      <c r="I420" s="15" t="s">
        <v>52</v>
      </c>
      <c r="J420" s="34" t="s">
        <v>3564</v>
      </c>
      <c r="K420" s="15" t="s">
        <v>122</v>
      </c>
      <c r="L420" s="15" t="s">
        <v>123</v>
      </c>
      <c r="M420" s="15" t="s">
        <v>16</v>
      </c>
      <c r="N420" s="15" t="s">
        <v>60</v>
      </c>
      <c r="O420" s="15" t="s">
        <v>1899</v>
      </c>
      <c r="P420" s="47" t="s">
        <v>52</v>
      </c>
      <c r="Q420" s="47" t="s">
        <v>52</v>
      </c>
      <c r="R420" s="47" t="s">
        <v>52</v>
      </c>
      <c r="S420" s="15" t="s">
        <v>52</v>
      </c>
      <c r="T420" s="27" t="s">
        <v>52</v>
      </c>
    </row>
    <row r="421" spans="2:20" s="43" customFormat="1" ht="60" x14ac:dyDescent="0.25">
      <c r="B421" s="34" t="s">
        <v>774</v>
      </c>
      <c r="C421" s="34">
        <v>511</v>
      </c>
      <c r="D421" s="15" t="s">
        <v>1887</v>
      </c>
      <c r="E421" s="15" t="s">
        <v>1892</v>
      </c>
      <c r="F421" s="15" t="s">
        <v>1897</v>
      </c>
      <c r="G421" s="15" t="s">
        <v>3658</v>
      </c>
      <c r="H421" s="59" t="s">
        <v>52</v>
      </c>
      <c r="I421" s="15" t="s">
        <v>52</v>
      </c>
      <c r="J421" s="34" t="s">
        <v>1381</v>
      </c>
      <c r="K421" s="15" t="s">
        <v>122</v>
      </c>
      <c r="L421" s="15" t="s">
        <v>123</v>
      </c>
      <c r="M421" s="15" t="s">
        <v>16</v>
      </c>
      <c r="N421" s="15" t="s">
        <v>60</v>
      </c>
      <c r="O421" s="15" t="s">
        <v>1900</v>
      </c>
      <c r="P421" s="47" t="s">
        <v>52</v>
      </c>
      <c r="Q421" s="47" t="s">
        <v>52</v>
      </c>
      <c r="R421" s="47" t="s">
        <v>52</v>
      </c>
      <c r="S421" s="15" t="s">
        <v>52</v>
      </c>
      <c r="T421" s="27" t="s">
        <v>52</v>
      </c>
    </row>
    <row r="422" spans="2:20" s="43" customFormat="1" ht="60" x14ac:dyDescent="0.25">
      <c r="B422" s="34" t="s">
        <v>774</v>
      </c>
      <c r="C422" s="34">
        <v>511</v>
      </c>
      <c r="D422" s="15" t="s">
        <v>1887</v>
      </c>
      <c r="E422" s="15" t="s">
        <v>1893</v>
      </c>
      <c r="F422" s="15" t="s">
        <v>1897</v>
      </c>
      <c r="G422" s="15" t="s">
        <v>3658</v>
      </c>
      <c r="H422" s="59" t="s">
        <v>52</v>
      </c>
      <c r="I422" s="15" t="s">
        <v>52</v>
      </c>
      <c r="J422" s="34" t="s">
        <v>1382</v>
      </c>
      <c r="K422" s="15" t="s">
        <v>122</v>
      </c>
      <c r="L422" s="15" t="s">
        <v>123</v>
      </c>
      <c r="M422" s="15" t="s">
        <v>16</v>
      </c>
      <c r="N422" s="15" t="s">
        <v>60</v>
      </c>
      <c r="O422" s="15" t="s">
        <v>1899</v>
      </c>
      <c r="P422" s="47" t="s">
        <v>52</v>
      </c>
      <c r="Q422" s="47" t="s">
        <v>52</v>
      </c>
      <c r="R422" s="47" t="s">
        <v>52</v>
      </c>
      <c r="S422" s="15" t="s">
        <v>52</v>
      </c>
      <c r="T422" s="27" t="s">
        <v>52</v>
      </c>
    </row>
    <row r="423" spans="2:20" s="43" customFormat="1" ht="60" x14ac:dyDescent="0.25">
      <c r="B423" s="34" t="s">
        <v>774</v>
      </c>
      <c r="C423" s="34">
        <v>511</v>
      </c>
      <c r="D423" s="15" t="s">
        <v>1887</v>
      </c>
      <c r="E423" s="15" t="s">
        <v>1894</v>
      </c>
      <c r="F423" s="15" t="s">
        <v>1897</v>
      </c>
      <c r="G423" s="15" t="s">
        <v>3658</v>
      </c>
      <c r="H423" s="59" t="s">
        <v>52</v>
      </c>
      <c r="I423" s="15" t="s">
        <v>52</v>
      </c>
      <c r="J423" s="34" t="s">
        <v>1383</v>
      </c>
      <c r="K423" s="15" t="s">
        <v>122</v>
      </c>
      <c r="L423" s="15" t="s">
        <v>123</v>
      </c>
      <c r="M423" s="15" t="s">
        <v>16</v>
      </c>
      <c r="N423" s="15" t="s">
        <v>60</v>
      </c>
      <c r="O423" s="15" t="s">
        <v>1899</v>
      </c>
      <c r="P423" s="47" t="s">
        <v>52</v>
      </c>
      <c r="Q423" s="47" t="s">
        <v>52</v>
      </c>
      <c r="R423" s="47" t="s">
        <v>52</v>
      </c>
      <c r="S423" s="15" t="s">
        <v>52</v>
      </c>
      <c r="T423" s="27" t="s">
        <v>52</v>
      </c>
    </row>
    <row r="424" spans="2:20" s="43" customFormat="1" ht="60" x14ac:dyDescent="0.25">
      <c r="B424" s="34" t="s">
        <v>774</v>
      </c>
      <c r="C424" s="34">
        <v>511</v>
      </c>
      <c r="D424" s="15" t="s">
        <v>1887</v>
      </c>
      <c r="E424" s="15" t="s">
        <v>1895</v>
      </c>
      <c r="F424" s="15" t="s">
        <v>1897</v>
      </c>
      <c r="G424" s="15" t="s">
        <v>3658</v>
      </c>
      <c r="H424" s="59" t="s">
        <v>52</v>
      </c>
      <c r="I424" s="15" t="s">
        <v>52</v>
      </c>
      <c r="J424" s="34" t="s">
        <v>1384</v>
      </c>
      <c r="K424" s="15" t="s">
        <v>122</v>
      </c>
      <c r="L424" s="15" t="s">
        <v>123</v>
      </c>
      <c r="M424" s="15" t="s">
        <v>16</v>
      </c>
      <c r="N424" s="15" t="s">
        <v>60</v>
      </c>
      <c r="O424" s="15" t="s">
        <v>1899</v>
      </c>
      <c r="P424" s="47" t="s">
        <v>52</v>
      </c>
      <c r="Q424" s="47" t="s">
        <v>52</v>
      </c>
      <c r="R424" s="47" t="s">
        <v>52</v>
      </c>
      <c r="S424" s="15" t="s">
        <v>52</v>
      </c>
      <c r="T424" s="27" t="s">
        <v>52</v>
      </c>
    </row>
    <row r="425" spans="2:20" s="43" customFormat="1" ht="60" x14ac:dyDescent="0.25">
      <c r="B425" s="34" t="s">
        <v>2117</v>
      </c>
      <c r="C425" s="34">
        <v>513</v>
      </c>
      <c r="D425" s="15" t="s">
        <v>1921</v>
      </c>
      <c r="E425" s="15" t="s">
        <v>1922</v>
      </c>
      <c r="F425" s="15" t="s">
        <v>1897</v>
      </c>
      <c r="G425" s="15" t="s">
        <v>3658</v>
      </c>
      <c r="H425" s="59" t="s">
        <v>52</v>
      </c>
      <c r="I425" s="15" t="s">
        <v>52</v>
      </c>
      <c r="J425" s="34" t="s">
        <v>1902</v>
      </c>
      <c r="K425" s="15" t="s">
        <v>14</v>
      </c>
      <c r="L425" s="15" t="s">
        <v>15</v>
      </c>
      <c r="M425" s="15" t="s">
        <v>41</v>
      </c>
      <c r="N425" s="15" t="s">
        <v>59</v>
      </c>
      <c r="O425" s="15" t="s">
        <v>1897</v>
      </c>
      <c r="P425" s="47" t="s">
        <v>52</v>
      </c>
      <c r="Q425" s="47" t="s">
        <v>52</v>
      </c>
      <c r="R425" s="47" t="s">
        <v>52</v>
      </c>
      <c r="S425" s="15" t="s">
        <v>52</v>
      </c>
      <c r="T425" s="27" t="s">
        <v>52</v>
      </c>
    </row>
    <row r="426" spans="2:20" s="43" customFormat="1" ht="60" x14ac:dyDescent="0.25">
      <c r="B426" s="34" t="s">
        <v>2117</v>
      </c>
      <c r="C426" s="34">
        <v>513</v>
      </c>
      <c r="D426" s="15" t="s">
        <v>1921</v>
      </c>
      <c r="E426" s="15" t="s">
        <v>1923</v>
      </c>
      <c r="F426" s="15" t="s">
        <v>1897</v>
      </c>
      <c r="G426" s="15" t="s">
        <v>3658</v>
      </c>
      <c r="H426" s="59" t="s">
        <v>52</v>
      </c>
      <c r="I426" s="15" t="s">
        <v>52</v>
      </c>
      <c r="J426" s="34" t="s">
        <v>1902</v>
      </c>
      <c r="K426" s="15" t="s">
        <v>14</v>
      </c>
      <c r="L426" s="15" t="s">
        <v>15</v>
      </c>
      <c r="M426" s="15" t="s">
        <v>41</v>
      </c>
      <c r="N426" s="15" t="s">
        <v>59</v>
      </c>
      <c r="O426" s="15" t="s">
        <v>1897</v>
      </c>
      <c r="P426" s="47" t="s">
        <v>52</v>
      </c>
      <c r="Q426" s="47" t="s">
        <v>52</v>
      </c>
      <c r="R426" s="47" t="s">
        <v>52</v>
      </c>
      <c r="S426" s="15" t="s">
        <v>52</v>
      </c>
      <c r="T426" s="27" t="s">
        <v>52</v>
      </c>
    </row>
    <row r="427" spans="2:20" s="43" customFormat="1" ht="60" x14ac:dyDescent="0.25">
      <c r="B427" s="34" t="s">
        <v>2117</v>
      </c>
      <c r="C427" s="34">
        <v>513</v>
      </c>
      <c r="D427" s="15" t="s">
        <v>1921</v>
      </c>
      <c r="E427" s="15" t="s">
        <v>1924</v>
      </c>
      <c r="F427" s="15" t="s">
        <v>1897</v>
      </c>
      <c r="G427" s="15" t="s">
        <v>3658</v>
      </c>
      <c r="H427" s="59" t="s">
        <v>52</v>
      </c>
      <c r="I427" s="15" t="s">
        <v>52</v>
      </c>
      <c r="J427" s="34" t="s">
        <v>1903</v>
      </c>
      <c r="K427" s="15" t="s">
        <v>14</v>
      </c>
      <c r="L427" s="15" t="s">
        <v>15</v>
      </c>
      <c r="M427" s="15" t="s">
        <v>41</v>
      </c>
      <c r="N427" s="15" t="s">
        <v>59</v>
      </c>
      <c r="O427" s="15" t="s">
        <v>1897</v>
      </c>
      <c r="P427" s="47" t="s">
        <v>52</v>
      </c>
      <c r="Q427" s="47" t="s">
        <v>52</v>
      </c>
      <c r="R427" s="47" t="s">
        <v>52</v>
      </c>
      <c r="S427" s="15" t="s">
        <v>52</v>
      </c>
      <c r="T427" s="27" t="s">
        <v>52</v>
      </c>
    </row>
    <row r="428" spans="2:20" s="43" customFormat="1" ht="60" x14ac:dyDescent="0.25">
      <c r="B428" s="34" t="s">
        <v>2117</v>
      </c>
      <c r="C428" s="34">
        <v>513</v>
      </c>
      <c r="D428" s="15" t="s">
        <v>1921</v>
      </c>
      <c r="E428" s="15" t="s">
        <v>1925</v>
      </c>
      <c r="F428" s="15" t="s">
        <v>1897</v>
      </c>
      <c r="G428" s="15" t="s">
        <v>3658</v>
      </c>
      <c r="H428" s="59" t="s">
        <v>52</v>
      </c>
      <c r="I428" s="15" t="s">
        <v>52</v>
      </c>
      <c r="J428" s="34" t="s">
        <v>1904</v>
      </c>
      <c r="K428" s="15" t="s">
        <v>14</v>
      </c>
      <c r="L428" s="15" t="s">
        <v>15</v>
      </c>
      <c r="M428" s="15" t="s">
        <v>41</v>
      </c>
      <c r="N428" s="15" t="s">
        <v>59</v>
      </c>
      <c r="O428" s="15" t="s">
        <v>1897</v>
      </c>
      <c r="P428" s="47" t="s">
        <v>52</v>
      </c>
      <c r="Q428" s="47" t="s">
        <v>52</v>
      </c>
      <c r="R428" s="47" t="s">
        <v>52</v>
      </c>
      <c r="S428" s="15" t="s">
        <v>52</v>
      </c>
      <c r="T428" s="27" t="s">
        <v>52</v>
      </c>
    </row>
    <row r="429" spans="2:20" s="43" customFormat="1" ht="60" x14ac:dyDescent="0.25">
      <c r="B429" s="34" t="s">
        <v>2117</v>
      </c>
      <c r="C429" s="34">
        <v>513</v>
      </c>
      <c r="D429" s="15" t="s">
        <v>1921</v>
      </c>
      <c r="E429" s="15" t="s">
        <v>1926</v>
      </c>
      <c r="F429" s="15" t="s">
        <v>1897</v>
      </c>
      <c r="G429" s="15" t="s">
        <v>3658</v>
      </c>
      <c r="H429" s="59" t="s">
        <v>52</v>
      </c>
      <c r="I429" s="15" t="s">
        <v>52</v>
      </c>
      <c r="J429" s="34" t="s">
        <v>1905</v>
      </c>
      <c r="K429" s="15" t="s">
        <v>14</v>
      </c>
      <c r="L429" s="15" t="s">
        <v>15</v>
      </c>
      <c r="M429" s="15" t="s">
        <v>41</v>
      </c>
      <c r="N429" s="15" t="s">
        <v>59</v>
      </c>
      <c r="O429" s="15" t="s">
        <v>1897</v>
      </c>
      <c r="P429" s="47" t="s">
        <v>52</v>
      </c>
      <c r="Q429" s="47" t="s">
        <v>52</v>
      </c>
      <c r="R429" s="47" t="s">
        <v>52</v>
      </c>
      <c r="S429" s="15" t="s">
        <v>52</v>
      </c>
      <c r="T429" s="27" t="s">
        <v>52</v>
      </c>
    </row>
    <row r="430" spans="2:20" s="43" customFormat="1" ht="60" x14ac:dyDescent="0.25">
      <c r="B430" s="34" t="s">
        <v>2117</v>
      </c>
      <c r="C430" s="34">
        <v>513</v>
      </c>
      <c r="D430" s="15" t="s">
        <v>1921</v>
      </c>
      <c r="E430" s="15" t="s">
        <v>1927</v>
      </c>
      <c r="F430" s="15" t="s">
        <v>1897</v>
      </c>
      <c r="G430" s="15" t="s">
        <v>3658</v>
      </c>
      <c r="H430" s="59" t="s">
        <v>52</v>
      </c>
      <c r="I430" s="15" t="s">
        <v>52</v>
      </c>
      <c r="J430" s="34" t="s">
        <v>1906</v>
      </c>
      <c r="K430" s="15" t="s">
        <v>14</v>
      </c>
      <c r="L430" s="15" t="s">
        <v>15</v>
      </c>
      <c r="M430" s="15" t="s">
        <v>41</v>
      </c>
      <c r="N430" s="15" t="s">
        <v>59</v>
      </c>
      <c r="O430" s="15" t="s">
        <v>1897</v>
      </c>
      <c r="P430" s="47" t="s">
        <v>52</v>
      </c>
      <c r="Q430" s="47" t="s">
        <v>52</v>
      </c>
      <c r="R430" s="47" t="s">
        <v>52</v>
      </c>
      <c r="S430" s="15" t="s">
        <v>52</v>
      </c>
      <c r="T430" s="27" t="s">
        <v>52</v>
      </c>
    </row>
    <row r="431" spans="2:20" s="43" customFormat="1" ht="60" x14ac:dyDescent="0.25">
      <c r="B431" s="34" t="s">
        <v>2117</v>
      </c>
      <c r="C431" s="34">
        <v>513</v>
      </c>
      <c r="D431" s="15" t="s">
        <v>1921</v>
      </c>
      <c r="E431" s="15" t="s">
        <v>1928</v>
      </c>
      <c r="F431" s="15" t="s">
        <v>1897</v>
      </c>
      <c r="G431" s="15" t="s">
        <v>3658</v>
      </c>
      <c r="H431" s="59" t="s">
        <v>52</v>
      </c>
      <c r="I431" s="15" t="s">
        <v>52</v>
      </c>
      <c r="J431" s="34" t="s">
        <v>1907</v>
      </c>
      <c r="K431" s="15" t="s">
        <v>14</v>
      </c>
      <c r="L431" s="15" t="s">
        <v>15</v>
      </c>
      <c r="M431" s="15" t="s">
        <v>41</v>
      </c>
      <c r="N431" s="15" t="s">
        <v>59</v>
      </c>
      <c r="O431" s="15" t="s">
        <v>1897</v>
      </c>
      <c r="P431" s="47" t="s">
        <v>52</v>
      </c>
      <c r="Q431" s="47" t="s">
        <v>52</v>
      </c>
      <c r="R431" s="47" t="s">
        <v>52</v>
      </c>
      <c r="S431" s="15" t="s">
        <v>52</v>
      </c>
      <c r="T431" s="27" t="s">
        <v>52</v>
      </c>
    </row>
    <row r="432" spans="2:20" s="43" customFormat="1" ht="60" x14ac:dyDescent="0.25">
      <c r="B432" s="34" t="s">
        <v>2117</v>
      </c>
      <c r="C432" s="34">
        <v>513</v>
      </c>
      <c r="D432" s="15" t="s">
        <v>1921</v>
      </c>
      <c r="E432" s="15" t="s">
        <v>1929</v>
      </c>
      <c r="F432" s="15" t="s">
        <v>1897</v>
      </c>
      <c r="G432" s="15" t="s">
        <v>3658</v>
      </c>
      <c r="H432" s="59" t="s">
        <v>52</v>
      </c>
      <c r="I432" s="15" t="s">
        <v>52</v>
      </c>
      <c r="J432" s="34" t="s">
        <v>1908</v>
      </c>
      <c r="K432" s="15" t="s">
        <v>14</v>
      </c>
      <c r="L432" s="15" t="s">
        <v>15</v>
      </c>
      <c r="M432" s="15" t="s">
        <v>41</v>
      </c>
      <c r="N432" s="15" t="s">
        <v>59</v>
      </c>
      <c r="O432" s="15" t="s">
        <v>1897</v>
      </c>
      <c r="P432" s="47" t="s">
        <v>52</v>
      </c>
      <c r="Q432" s="47" t="s">
        <v>52</v>
      </c>
      <c r="R432" s="47" t="s">
        <v>52</v>
      </c>
      <c r="S432" s="15" t="s">
        <v>52</v>
      </c>
      <c r="T432" s="27" t="s">
        <v>52</v>
      </c>
    </row>
    <row r="433" spans="2:20" s="43" customFormat="1" ht="60" x14ac:dyDescent="0.25">
      <c r="B433" s="34" t="s">
        <v>2117</v>
      </c>
      <c r="C433" s="34">
        <v>513</v>
      </c>
      <c r="D433" s="15" t="s">
        <v>1921</v>
      </c>
      <c r="E433" s="15" t="s">
        <v>1930</v>
      </c>
      <c r="F433" s="15" t="s">
        <v>1897</v>
      </c>
      <c r="G433" s="15" t="s">
        <v>3658</v>
      </c>
      <c r="H433" s="59" t="s">
        <v>52</v>
      </c>
      <c r="I433" s="15" t="s">
        <v>52</v>
      </c>
      <c r="J433" s="34" t="s">
        <v>1909</v>
      </c>
      <c r="K433" s="15" t="s">
        <v>14</v>
      </c>
      <c r="L433" s="15" t="s">
        <v>15</v>
      </c>
      <c r="M433" s="15" t="s">
        <v>41</v>
      </c>
      <c r="N433" s="15" t="s">
        <v>59</v>
      </c>
      <c r="O433" s="15" t="s">
        <v>1897</v>
      </c>
      <c r="P433" s="47" t="s">
        <v>52</v>
      </c>
      <c r="Q433" s="47" t="s">
        <v>52</v>
      </c>
      <c r="R433" s="47" t="s">
        <v>52</v>
      </c>
      <c r="S433" s="15" t="s">
        <v>52</v>
      </c>
      <c r="T433" s="27" t="s">
        <v>52</v>
      </c>
    </row>
    <row r="434" spans="2:20" s="43" customFormat="1" ht="60" x14ac:dyDescent="0.25">
      <c r="B434" s="34" t="s">
        <v>2117</v>
      </c>
      <c r="C434" s="34">
        <v>513</v>
      </c>
      <c r="D434" s="15" t="s">
        <v>1921</v>
      </c>
      <c r="E434" s="15" t="s">
        <v>1931</v>
      </c>
      <c r="F434" s="15" t="s">
        <v>1897</v>
      </c>
      <c r="G434" s="15" t="s">
        <v>3658</v>
      </c>
      <c r="H434" s="141" t="s">
        <v>52</v>
      </c>
      <c r="I434" s="15" t="s">
        <v>52</v>
      </c>
      <c r="J434" s="34" t="s">
        <v>1910</v>
      </c>
      <c r="K434" s="15" t="s">
        <v>14</v>
      </c>
      <c r="L434" s="15" t="s">
        <v>15</v>
      </c>
      <c r="M434" s="15" t="s">
        <v>41</v>
      </c>
      <c r="N434" s="15" t="s">
        <v>59</v>
      </c>
      <c r="O434" s="15" t="s">
        <v>1897</v>
      </c>
      <c r="P434" s="50" t="s">
        <v>52</v>
      </c>
      <c r="Q434" s="50" t="s">
        <v>52</v>
      </c>
      <c r="R434" s="50" t="s">
        <v>52</v>
      </c>
      <c r="S434" s="15" t="s">
        <v>52</v>
      </c>
      <c r="T434" s="27" t="s">
        <v>52</v>
      </c>
    </row>
    <row r="435" spans="2:20" s="43" customFormat="1" ht="60" x14ac:dyDescent="0.25">
      <c r="B435" s="34" t="s">
        <v>2117</v>
      </c>
      <c r="C435" s="34">
        <v>513</v>
      </c>
      <c r="D435" s="15" t="s">
        <v>1921</v>
      </c>
      <c r="E435" s="15" t="s">
        <v>1932</v>
      </c>
      <c r="F435" s="15" t="s">
        <v>1897</v>
      </c>
      <c r="G435" s="15" t="s">
        <v>3658</v>
      </c>
      <c r="H435" s="59" t="s">
        <v>52</v>
      </c>
      <c r="I435" s="15" t="s">
        <v>52</v>
      </c>
      <c r="J435" s="34" t="s">
        <v>1911</v>
      </c>
      <c r="K435" s="15" t="s">
        <v>14</v>
      </c>
      <c r="L435" s="15" t="s">
        <v>15</v>
      </c>
      <c r="M435" s="15" t="s">
        <v>41</v>
      </c>
      <c r="N435" s="15" t="s">
        <v>59</v>
      </c>
      <c r="O435" s="15" t="s">
        <v>1897</v>
      </c>
      <c r="P435" s="47" t="s">
        <v>52</v>
      </c>
      <c r="Q435" s="47" t="s">
        <v>52</v>
      </c>
      <c r="R435" s="47" t="s">
        <v>52</v>
      </c>
      <c r="S435" s="15" t="s">
        <v>52</v>
      </c>
      <c r="T435" s="27" t="s">
        <v>52</v>
      </c>
    </row>
    <row r="436" spans="2:20" s="43" customFormat="1" ht="60" x14ac:dyDescent="0.25">
      <c r="B436" s="34" t="s">
        <v>2117</v>
      </c>
      <c r="C436" s="34">
        <v>513</v>
      </c>
      <c r="D436" s="15" t="s">
        <v>1921</v>
      </c>
      <c r="E436" s="15" t="s">
        <v>1933</v>
      </c>
      <c r="F436" s="15" t="s">
        <v>1897</v>
      </c>
      <c r="G436" s="15" t="s">
        <v>3658</v>
      </c>
      <c r="H436" s="59" t="s">
        <v>52</v>
      </c>
      <c r="I436" s="15" t="s">
        <v>52</v>
      </c>
      <c r="J436" s="34" t="s">
        <v>1912</v>
      </c>
      <c r="K436" s="15" t="s">
        <v>14</v>
      </c>
      <c r="L436" s="15" t="s">
        <v>15</v>
      </c>
      <c r="M436" s="15" t="s">
        <v>41</v>
      </c>
      <c r="N436" s="15" t="s">
        <v>59</v>
      </c>
      <c r="O436" s="15" t="s">
        <v>1897</v>
      </c>
      <c r="P436" s="47" t="s">
        <v>52</v>
      </c>
      <c r="Q436" s="47" t="s">
        <v>52</v>
      </c>
      <c r="R436" s="47" t="s">
        <v>52</v>
      </c>
      <c r="S436" s="15" t="s">
        <v>52</v>
      </c>
      <c r="T436" s="27" t="s">
        <v>52</v>
      </c>
    </row>
    <row r="437" spans="2:20" s="43" customFormat="1" ht="60" x14ac:dyDescent="0.25">
      <c r="B437" s="34" t="s">
        <v>2117</v>
      </c>
      <c r="C437" s="34">
        <v>513</v>
      </c>
      <c r="D437" s="15" t="s">
        <v>1921</v>
      </c>
      <c r="E437" s="15" t="s">
        <v>1934</v>
      </c>
      <c r="F437" s="15" t="s">
        <v>1897</v>
      </c>
      <c r="G437" s="15" t="s">
        <v>3658</v>
      </c>
      <c r="H437" s="59" t="s">
        <v>52</v>
      </c>
      <c r="I437" s="15" t="s">
        <v>52</v>
      </c>
      <c r="J437" s="34" t="s">
        <v>1913</v>
      </c>
      <c r="K437" s="15" t="s">
        <v>14</v>
      </c>
      <c r="L437" s="15" t="s">
        <v>15</v>
      </c>
      <c r="M437" s="15" t="s">
        <v>41</v>
      </c>
      <c r="N437" s="15" t="s">
        <v>59</v>
      </c>
      <c r="O437" s="15" t="s">
        <v>1897</v>
      </c>
      <c r="P437" s="47" t="s">
        <v>52</v>
      </c>
      <c r="Q437" s="47" t="s">
        <v>52</v>
      </c>
      <c r="R437" s="47" t="s">
        <v>52</v>
      </c>
      <c r="S437" s="15" t="s">
        <v>52</v>
      </c>
      <c r="T437" s="27" t="s">
        <v>52</v>
      </c>
    </row>
    <row r="438" spans="2:20" s="43" customFormat="1" ht="60" x14ac:dyDescent="0.25">
      <c r="B438" s="34" t="s">
        <v>2117</v>
      </c>
      <c r="C438" s="34">
        <v>513</v>
      </c>
      <c r="D438" s="15" t="s">
        <v>1921</v>
      </c>
      <c r="E438" s="15" t="s">
        <v>1935</v>
      </c>
      <c r="F438" s="15" t="s">
        <v>1897</v>
      </c>
      <c r="G438" s="15" t="s">
        <v>3658</v>
      </c>
      <c r="H438" s="59" t="s">
        <v>52</v>
      </c>
      <c r="I438" s="15" t="s">
        <v>52</v>
      </c>
      <c r="J438" s="34" t="s">
        <v>1914</v>
      </c>
      <c r="K438" s="15" t="s">
        <v>14</v>
      </c>
      <c r="L438" s="15" t="s">
        <v>15</v>
      </c>
      <c r="M438" s="15" t="s">
        <v>41</v>
      </c>
      <c r="N438" s="15" t="s">
        <v>59</v>
      </c>
      <c r="O438" s="15" t="s">
        <v>1897</v>
      </c>
      <c r="P438" s="47" t="s">
        <v>52</v>
      </c>
      <c r="Q438" s="47" t="s">
        <v>52</v>
      </c>
      <c r="R438" s="47" t="s">
        <v>52</v>
      </c>
      <c r="S438" s="15" t="s">
        <v>52</v>
      </c>
      <c r="T438" s="27" t="s">
        <v>52</v>
      </c>
    </row>
    <row r="439" spans="2:20" s="43" customFormat="1" ht="60" x14ac:dyDescent="0.25">
      <c r="B439" s="34" t="s">
        <v>2117</v>
      </c>
      <c r="C439" s="34">
        <v>513</v>
      </c>
      <c r="D439" s="15" t="s">
        <v>1921</v>
      </c>
      <c r="E439" s="15" t="s">
        <v>1936</v>
      </c>
      <c r="F439" s="15" t="s">
        <v>1897</v>
      </c>
      <c r="G439" s="15" t="s">
        <v>3658</v>
      </c>
      <c r="H439" s="59" t="s">
        <v>52</v>
      </c>
      <c r="I439" s="15" t="s">
        <v>52</v>
      </c>
      <c r="J439" s="34" t="s">
        <v>1909</v>
      </c>
      <c r="K439" s="15" t="s">
        <v>14</v>
      </c>
      <c r="L439" s="15" t="s">
        <v>15</v>
      </c>
      <c r="M439" s="15" t="s">
        <v>41</v>
      </c>
      <c r="N439" s="15" t="s">
        <v>59</v>
      </c>
      <c r="O439" s="15" t="s">
        <v>1897</v>
      </c>
      <c r="P439" s="47" t="s">
        <v>52</v>
      </c>
      <c r="Q439" s="47" t="s">
        <v>52</v>
      </c>
      <c r="R439" s="47" t="s">
        <v>52</v>
      </c>
      <c r="S439" s="15" t="s">
        <v>52</v>
      </c>
      <c r="T439" s="27" t="s">
        <v>52</v>
      </c>
    </row>
    <row r="440" spans="2:20" s="43" customFormat="1" ht="60" x14ac:dyDescent="0.25">
      <c r="B440" s="34" t="s">
        <v>2117</v>
      </c>
      <c r="C440" s="34">
        <v>513</v>
      </c>
      <c r="D440" s="15" t="s">
        <v>1921</v>
      </c>
      <c r="E440" s="15" t="s">
        <v>1937</v>
      </c>
      <c r="F440" s="15" t="s">
        <v>1897</v>
      </c>
      <c r="G440" s="15" t="s">
        <v>3658</v>
      </c>
      <c r="H440" s="59" t="s">
        <v>52</v>
      </c>
      <c r="I440" s="15" t="s">
        <v>52</v>
      </c>
      <c r="J440" s="34" t="s">
        <v>1915</v>
      </c>
      <c r="K440" s="15" t="s">
        <v>14</v>
      </c>
      <c r="L440" s="15" t="s">
        <v>15</v>
      </c>
      <c r="M440" s="15" t="s">
        <v>41</v>
      </c>
      <c r="N440" s="15" t="s">
        <v>59</v>
      </c>
      <c r="O440" s="15" t="s">
        <v>1897</v>
      </c>
      <c r="P440" s="47" t="s">
        <v>52</v>
      </c>
      <c r="Q440" s="47" t="s">
        <v>52</v>
      </c>
      <c r="R440" s="47" t="s">
        <v>52</v>
      </c>
      <c r="S440" s="15" t="s">
        <v>52</v>
      </c>
      <c r="T440" s="27" t="s">
        <v>52</v>
      </c>
    </row>
    <row r="441" spans="2:20" s="43" customFormat="1" ht="60" x14ac:dyDescent="0.25">
      <c r="B441" s="34" t="s">
        <v>2117</v>
      </c>
      <c r="C441" s="34">
        <v>513</v>
      </c>
      <c r="D441" s="15" t="s">
        <v>1921</v>
      </c>
      <c r="E441" s="15" t="s">
        <v>1938</v>
      </c>
      <c r="F441" s="15" t="s">
        <v>1897</v>
      </c>
      <c r="G441" s="15" t="s">
        <v>3658</v>
      </c>
      <c r="H441" s="59" t="s">
        <v>52</v>
      </c>
      <c r="I441" s="15" t="s">
        <v>52</v>
      </c>
      <c r="J441" s="34" t="s">
        <v>1916</v>
      </c>
      <c r="K441" s="15" t="s">
        <v>14</v>
      </c>
      <c r="L441" s="15" t="s">
        <v>15</v>
      </c>
      <c r="M441" s="15" t="s">
        <v>41</v>
      </c>
      <c r="N441" s="15" t="s">
        <v>59</v>
      </c>
      <c r="O441" s="15" t="s">
        <v>1897</v>
      </c>
      <c r="P441" s="47" t="s">
        <v>52</v>
      </c>
      <c r="Q441" s="47" t="s">
        <v>52</v>
      </c>
      <c r="R441" s="47" t="s">
        <v>52</v>
      </c>
      <c r="S441" s="15" t="s">
        <v>52</v>
      </c>
      <c r="T441" s="27" t="s">
        <v>52</v>
      </c>
    </row>
    <row r="442" spans="2:20" s="43" customFormat="1" ht="60" x14ac:dyDescent="0.25">
      <c r="B442" s="34" t="s">
        <v>2117</v>
      </c>
      <c r="C442" s="34">
        <v>513</v>
      </c>
      <c r="D442" s="15" t="s">
        <v>1921</v>
      </c>
      <c r="E442" s="15" t="s">
        <v>1939</v>
      </c>
      <c r="F442" s="15" t="s">
        <v>1897</v>
      </c>
      <c r="G442" s="15" t="s">
        <v>3658</v>
      </c>
      <c r="H442" s="59" t="s">
        <v>52</v>
      </c>
      <c r="I442" s="15" t="s">
        <v>52</v>
      </c>
      <c r="J442" s="34" t="s">
        <v>1917</v>
      </c>
      <c r="K442" s="15" t="s">
        <v>14</v>
      </c>
      <c r="L442" s="15" t="s">
        <v>15</v>
      </c>
      <c r="M442" s="15" t="s">
        <v>41</v>
      </c>
      <c r="N442" s="15" t="s">
        <v>59</v>
      </c>
      <c r="O442" s="15" t="s">
        <v>1897</v>
      </c>
      <c r="P442" s="47" t="s">
        <v>52</v>
      </c>
      <c r="Q442" s="47" t="s">
        <v>52</v>
      </c>
      <c r="R442" s="47" t="s">
        <v>52</v>
      </c>
      <c r="S442" s="15" t="s">
        <v>52</v>
      </c>
      <c r="T442" s="27" t="s">
        <v>52</v>
      </c>
    </row>
    <row r="443" spans="2:20" s="43" customFormat="1" ht="60" x14ac:dyDescent="0.25">
      <c r="B443" s="34" t="s">
        <v>2117</v>
      </c>
      <c r="C443" s="34">
        <v>513</v>
      </c>
      <c r="D443" s="15" t="s">
        <v>1921</v>
      </c>
      <c r="E443" s="15" t="s">
        <v>1940</v>
      </c>
      <c r="F443" s="15" t="s">
        <v>1897</v>
      </c>
      <c r="G443" s="15" t="s">
        <v>3658</v>
      </c>
      <c r="H443" s="59" t="s">
        <v>52</v>
      </c>
      <c r="I443" s="15" t="s">
        <v>52</v>
      </c>
      <c r="J443" s="34" t="s">
        <v>1918</v>
      </c>
      <c r="K443" s="15" t="s">
        <v>14</v>
      </c>
      <c r="L443" s="15" t="s">
        <v>15</v>
      </c>
      <c r="M443" s="15" t="s">
        <v>41</v>
      </c>
      <c r="N443" s="15" t="s">
        <v>59</v>
      </c>
      <c r="O443" s="15" t="s">
        <v>1897</v>
      </c>
      <c r="P443" s="47" t="s">
        <v>52</v>
      </c>
      <c r="Q443" s="47" t="s">
        <v>52</v>
      </c>
      <c r="R443" s="47" t="s">
        <v>52</v>
      </c>
      <c r="S443" s="15" t="s">
        <v>52</v>
      </c>
      <c r="T443" s="27" t="s">
        <v>52</v>
      </c>
    </row>
    <row r="444" spans="2:20" s="43" customFormat="1" ht="60" x14ac:dyDescent="0.25">
      <c r="B444" s="34" t="s">
        <v>2117</v>
      </c>
      <c r="C444" s="34">
        <v>513</v>
      </c>
      <c r="D444" s="15" t="s">
        <v>1921</v>
      </c>
      <c r="E444" s="15" t="s">
        <v>1941</v>
      </c>
      <c r="F444" s="15" t="s">
        <v>1897</v>
      </c>
      <c r="G444" s="15" t="s">
        <v>3658</v>
      </c>
      <c r="H444" s="59" t="s">
        <v>52</v>
      </c>
      <c r="I444" s="15" t="s">
        <v>52</v>
      </c>
      <c r="J444" s="34" t="s">
        <v>1919</v>
      </c>
      <c r="K444" s="15" t="s">
        <v>14</v>
      </c>
      <c r="L444" s="15" t="s">
        <v>15</v>
      </c>
      <c r="M444" s="15" t="s">
        <v>41</v>
      </c>
      <c r="N444" s="15" t="s">
        <v>59</v>
      </c>
      <c r="O444" s="15" t="s">
        <v>1897</v>
      </c>
      <c r="P444" s="47" t="s">
        <v>52</v>
      </c>
      <c r="Q444" s="47" t="s">
        <v>52</v>
      </c>
      <c r="R444" s="47" t="s">
        <v>52</v>
      </c>
      <c r="S444" s="15" t="s">
        <v>52</v>
      </c>
      <c r="T444" s="27" t="s">
        <v>52</v>
      </c>
    </row>
    <row r="445" spans="2:20" s="43" customFormat="1" ht="60" x14ac:dyDescent="0.25">
      <c r="B445" s="34" t="s">
        <v>2117</v>
      </c>
      <c r="C445" s="34">
        <v>513</v>
      </c>
      <c r="D445" s="15" t="s">
        <v>1921</v>
      </c>
      <c r="E445" s="15" t="s">
        <v>1942</v>
      </c>
      <c r="F445" s="15" t="s">
        <v>1897</v>
      </c>
      <c r="G445" s="15" t="s">
        <v>3658</v>
      </c>
      <c r="H445" s="59" t="s">
        <v>52</v>
      </c>
      <c r="I445" s="15" t="s">
        <v>52</v>
      </c>
      <c r="J445" s="34" t="s">
        <v>1920</v>
      </c>
      <c r="K445" s="15" t="s">
        <v>14</v>
      </c>
      <c r="L445" s="15" t="s">
        <v>15</v>
      </c>
      <c r="M445" s="15" t="s">
        <v>41</v>
      </c>
      <c r="N445" s="15" t="s">
        <v>59</v>
      </c>
      <c r="O445" s="15" t="s">
        <v>1897</v>
      </c>
      <c r="P445" s="47" t="s">
        <v>52</v>
      </c>
      <c r="Q445" s="47" t="s">
        <v>52</v>
      </c>
      <c r="R445" s="47" t="s">
        <v>52</v>
      </c>
      <c r="S445" s="15" t="s">
        <v>52</v>
      </c>
      <c r="T445" s="27" t="s">
        <v>52</v>
      </c>
    </row>
    <row r="446" spans="2:20" s="43" customFormat="1" ht="60" x14ac:dyDescent="0.25">
      <c r="B446" s="34" t="s">
        <v>1</v>
      </c>
      <c r="C446" s="34">
        <v>515</v>
      </c>
      <c r="D446" s="15" t="s">
        <v>1961</v>
      </c>
      <c r="E446" s="15" t="s">
        <v>1962</v>
      </c>
      <c r="F446" s="15" t="s">
        <v>1897</v>
      </c>
      <c r="G446" s="15" t="s">
        <v>3658</v>
      </c>
      <c r="H446" s="59" t="s">
        <v>52</v>
      </c>
      <c r="I446" s="15" t="s">
        <v>52</v>
      </c>
      <c r="J446" s="34" t="s">
        <v>148</v>
      </c>
      <c r="K446" s="15" t="s">
        <v>319</v>
      </c>
      <c r="L446" s="15" t="s">
        <v>109</v>
      </c>
      <c r="M446" s="15" t="s">
        <v>1943</v>
      </c>
      <c r="N446" s="15" t="s">
        <v>315</v>
      </c>
      <c r="O446" s="15" t="s">
        <v>1897</v>
      </c>
      <c r="P446" s="47" t="s">
        <v>52</v>
      </c>
      <c r="Q446" s="47" t="s">
        <v>52</v>
      </c>
      <c r="R446" s="47" t="s">
        <v>52</v>
      </c>
      <c r="S446" s="15" t="s">
        <v>52</v>
      </c>
      <c r="T446" s="27" t="s">
        <v>52</v>
      </c>
    </row>
    <row r="447" spans="2:20" s="43" customFormat="1" ht="60" x14ac:dyDescent="0.25">
      <c r="B447" s="34" t="s">
        <v>1</v>
      </c>
      <c r="C447" s="34">
        <v>515</v>
      </c>
      <c r="D447" s="15" t="s">
        <v>1963</v>
      </c>
      <c r="E447" s="15" t="s">
        <v>1964</v>
      </c>
      <c r="F447" s="15" t="s">
        <v>1897</v>
      </c>
      <c r="G447" s="15" t="s">
        <v>3658</v>
      </c>
      <c r="H447" s="59" t="s">
        <v>52</v>
      </c>
      <c r="I447" s="15" t="s">
        <v>52</v>
      </c>
      <c r="J447" s="34" t="s">
        <v>1944</v>
      </c>
      <c r="K447" s="15" t="s">
        <v>40</v>
      </c>
      <c r="L447" s="15" t="s">
        <v>1945</v>
      </c>
      <c r="M447" s="15" t="s">
        <v>41</v>
      </c>
      <c r="N447" s="15" t="s">
        <v>315</v>
      </c>
      <c r="O447" s="15" t="s">
        <v>1897</v>
      </c>
      <c r="P447" s="47" t="s">
        <v>52</v>
      </c>
      <c r="Q447" s="47" t="s">
        <v>52</v>
      </c>
      <c r="R447" s="47" t="s">
        <v>52</v>
      </c>
      <c r="S447" s="15" t="s">
        <v>52</v>
      </c>
      <c r="T447" s="27" t="s">
        <v>52</v>
      </c>
    </row>
    <row r="448" spans="2:20" s="43" customFormat="1" ht="60" x14ac:dyDescent="0.25">
      <c r="B448" s="34" t="s">
        <v>1</v>
      </c>
      <c r="C448" s="34">
        <v>515</v>
      </c>
      <c r="D448" s="15" t="s">
        <v>1787</v>
      </c>
      <c r="E448" s="15" t="s">
        <v>1965</v>
      </c>
      <c r="F448" s="15" t="s">
        <v>1897</v>
      </c>
      <c r="G448" s="15" t="s">
        <v>3658</v>
      </c>
      <c r="H448" s="141">
        <v>44419</v>
      </c>
      <c r="I448" s="15" t="s">
        <v>39</v>
      </c>
      <c r="J448" s="34" t="s">
        <v>537</v>
      </c>
      <c r="K448" s="15" t="s">
        <v>538</v>
      </c>
      <c r="L448" s="15" t="s">
        <v>1946</v>
      </c>
      <c r="M448" s="15" t="s">
        <v>1947</v>
      </c>
      <c r="N448" s="15" t="s">
        <v>60</v>
      </c>
      <c r="O448" s="15" t="s">
        <v>1897</v>
      </c>
      <c r="P448" s="50">
        <v>11297</v>
      </c>
      <c r="Q448" s="50" t="s">
        <v>52</v>
      </c>
      <c r="R448" s="50">
        <v>11297</v>
      </c>
      <c r="S448" s="15">
        <v>430</v>
      </c>
      <c r="T448" s="27">
        <v>44419</v>
      </c>
    </row>
    <row r="449" spans="2:20" s="43" customFormat="1" ht="60" x14ac:dyDescent="0.25">
      <c r="B449" s="34" t="s">
        <v>1</v>
      </c>
      <c r="C449" s="34">
        <v>515</v>
      </c>
      <c r="D449" s="15" t="s">
        <v>1966</v>
      </c>
      <c r="E449" s="15" t="s">
        <v>1967</v>
      </c>
      <c r="F449" s="15" t="s">
        <v>1897</v>
      </c>
      <c r="G449" s="15" t="s">
        <v>3658</v>
      </c>
      <c r="H449" s="59">
        <v>44419</v>
      </c>
      <c r="I449" s="15" t="s">
        <v>39</v>
      </c>
      <c r="J449" s="34" t="s">
        <v>537</v>
      </c>
      <c r="K449" s="15" t="s">
        <v>538</v>
      </c>
      <c r="L449" s="15" t="s">
        <v>1946</v>
      </c>
      <c r="M449" s="15" t="s">
        <v>1948</v>
      </c>
      <c r="N449" s="15" t="s">
        <v>60</v>
      </c>
      <c r="O449" s="15" t="s">
        <v>1897</v>
      </c>
      <c r="P449" s="47">
        <v>11297</v>
      </c>
      <c r="Q449" s="47" t="s">
        <v>52</v>
      </c>
      <c r="R449" s="47">
        <v>11297</v>
      </c>
      <c r="S449" s="15">
        <v>430</v>
      </c>
      <c r="T449" s="27">
        <v>44419</v>
      </c>
    </row>
    <row r="450" spans="2:20" s="43" customFormat="1" ht="60" x14ac:dyDescent="0.25">
      <c r="B450" s="34" t="s">
        <v>1</v>
      </c>
      <c r="C450" s="34">
        <v>515</v>
      </c>
      <c r="D450" s="15" t="s">
        <v>1968</v>
      </c>
      <c r="E450" s="15" t="s">
        <v>1969</v>
      </c>
      <c r="F450" s="15" t="s">
        <v>1897</v>
      </c>
      <c r="G450" s="15" t="s">
        <v>3658</v>
      </c>
      <c r="H450" s="59">
        <v>44419</v>
      </c>
      <c r="I450" s="15" t="s">
        <v>39</v>
      </c>
      <c r="J450" s="34" t="s">
        <v>537</v>
      </c>
      <c r="K450" s="15" t="s">
        <v>538</v>
      </c>
      <c r="L450" s="15" t="s">
        <v>1946</v>
      </c>
      <c r="M450" s="15" t="s">
        <v>1949</v>
      </c>
      <c r="N450" s="15" t="s">
        <v>60</v>
      </c>
      <c r="O450" s="15" t="s">
        <v>1897</v>
      </c>
      <c r="P450" s="47">
        <v>11297</v>
      </c>
      <c r="Q450" s="47" t="s">
        <v>52</v>
      </c>
      <c r="R450" s="47">
        <v>11297</v>
      </c>
      <c r="S450" s="15">
        <v>430</v>
      </c>
      <c r="T450" s="27">
        <v>44419</v>
      </c>
    </row>
    <row r="451" spans="2:20" s="156" customFormat="1" ht="60" x14ac:dyDescent="0.25">
      <c r="B451" s="144" t="s">
        <v>1</v>
      </c>
      <c r="C451" s="144">
        <v>515</v>
      </c>
      <c r="D451" s="146" t="s">
        <v>1970</v>
      </c>
      <c r="E451" s="146" t="s">
        <v>1971</v>
      </c>
      <c r="F451" s="146" t="s">
        <v>1897</v>
      </c>
      <c r="G451" s="160" t="s">
        <v>3658</v>
      </c>
      <c r="H451" s="160">
        <v>44419</v>
      </c>
      <c r="I451" s="146" t="s">
        <v>39</v>
      </c>
      <c r="J451" s="144" t="s">
        <v>537</v>
      </c>
      <c r="K451" s="146" t="s">
        <v>538</v>
      </c>
      <c r="L451" s="146" t="s">
        <v>1946</v>
      </c>
      <c r="M451" s="146" t="s">
        <v>1950</v>
      </c>
      <c r="N451" s="146" t="s">
        <v>60</v>
      </c>
      <c r="O451" s="146" t="s">
        <v>1897</v>
      </c>
      <c r="P451" s="155">
        <v>11297</v>
      </c>
      <c r="Q451" s="155" t="s">
        <v>52</v>
      </c>
      <c r="R451" s="155">
        <v>11297</v>
      </c>
      <c r="S451" s="146">
        <v>430</v>
      </c>
      <c r="T451" s="161">
        <v>44419</v>
      </c>
    </row>
    <row r="452" spans="2:20" s="43" customFormat="1" ht="60" x14ac:dyDescent="0.25">
      <c r="B452" s="34" t="s">
        <v>1</v>
      </c>
      <c r="C452" s="34">
        <v>515</v>
      </c>
      <c r="D452" s="15" t="s">
        <v>1972</v>
      </c>
      <c r="E452" s="15" t="s">
        <v>1973</v>
      </c>
      <c r="F452" s="15" t="s">
        <v>1897</v>
      </c>
      <c r="G452" s="15" t="s">
        <v>3658</v>
      </c>
      <c r="H452" s="59">
        <v>44419</v>
      </c>
      <c r="I452" s="15" t="s">
        <v>39</v>
      </c>
      <c r="J452" s="34" t="s">
        <v>537</v>
      </c>
      <c r="K452" s="15" t="s">
        <v>538</v>
      </c>
      <c r="L452" s="15" t="s">
        <v>1946</v>
      </c>
      <c r="M452" s="15" t="s">
        <v>1951</v>
      </c>
      <c r="N452" s="15" t="s">
        <v>60</v>
      </c>
      <c r="O452" s="15" t="s">
        <v>1897</v>
      </c>
      <c r="P452" s="47">
        <v>11297</v>
      </c>
      <c r="Q452" s="47" t="s">
        <v>52</v>
      </c>
      <c r="R452" s="47">
        <v>11297</v>
      </c>
      <c r="S452" s="15">
        <v>430</v>
      </c>
      <c r="T452" s="27">
        <v>44419</v>
      </c>
    </row>
    <row r="453" spans="2:20" s="144" customFormat="1" ht="60" customHeight="1" x14ac:dyDescent="0.25">
      <c r="B453" s="144" t="s">
        <v>1</v>
      </c>
      <c r="C453" s="144">
        <v>515</v>
      </c>
      <c r="D453" s="144" t="s">
        <v>1974</v>
      </c>
      <c r="E453" s="144" t="s">
        <v>1975</v>
      </c>
      <c r="F453" s="144" t="s">
        <v>1897</v>
      </c>
      <c r="G453" s="144" t="s">
        <v>3658</v>
      </c>
      <c r="H453" s="144">
        <v>44419</v>
      </c>
      <c r="I453" s="144" t="s">
        <v>39</v>
      </c>
      <c r="J453" s="144" t="s">
        <v>537</v>
      </c>
      <c r="K453" s="144" t="s">
        <v>538</v>
      </c>
      <c r="L453" s="144" t="s">
        <v>1946</v>
      </c>
      <c r="M453" s="144" t="s">
        <v>1952</v>
      </c>
      <c r="N453" s="144" t="s">
        <v>60</v>
      </c>
      <c r="O453" s="144" t="s">
        <v>1897</v>
      </c>
      <c r="P453" s="144">
        <v>11297</v>
      </c>
      <c r="Q453" s="144" t="s">
        <v>52</v>
      </c>
      <c r="R453" s="144">
        <v>11297</v>
      </c>
      <c r="S453" s="144">
        <v>430</v>
      </c>
      <c r="T453" s="144">
        <v>44419</v>
      </c>
    </row>
    <row r="454" spans="2:20" s="144" customFormat="1" ht="60" customHeight="1" x14ac:dyDescent="0.25">
      <c r="B454" s="144" t="s">
        <v>1</v>
      </c>
      <c r="C454" s="144">
        <v>515</v>
      </c>
      <c r="D454" s="144" t="s">
        <v>1976</v>
      </c>
      <c r="E454" s="144" t="s">
        <v>1977</v>
      </c>
      <c r="F454" s="144" t="s">
        <v>1897</v>
      </c>
      <c r="G454" s="144" t="s">
        <v>3658</v>
      </c>
      <c r="H454" s="144">
        <v>44419</v>
      </c>
      <c r="I454" s="144" t="s">
        <v>39</v>
      </c>
      <c r="J454" s="144" t="s">
        <v>537</v>
      </c>
      <c r="K454" s="144" t="s">
        <v>538</v>
      </c>
      <c r="L454" s="144" t="s">
        <v>1946</v>
      </c>
      <c r="M454" s="144" t="s">
        <v>1953</v>
      </c>
      <c r="N454" s="144" t="s">
        <v>60</v>
      </c>
      <c r="O454" s="144" t="s">
        <v>1897</v>
      </c>
      <c r="P454" s="144">
        <v>11297</v>
      </c>
      <c r="Q454" s="144" t="s">
        <v>52</v>
      </c>
      <c r="R454" s="144">
        <v>11297</v>
      </c>
      <c r="S454" s="144">
        <v>430</v>
      </c>
      <c r="T454" s="144">
        <v>44419</v>
      </c>
    </row>
    <row r="455" spans="2:20" s="43" customFormat="1" ht="60" x14ac:dyDescent="0.25">
      <c r="B455" s="34" t="s">
        <v>1</v>
      </c>
      <c r="C455" s="34">
        <v>515</v>
      </c>
      <c r="D455" s="15" t="s">
        <v>1978</v>
      </c>
      <c r="E455" s="15" t="s">
        <v>1979</v>
      </c>
      <c r="F455" s="15" t="s">
        <v>1897</v>
      </c>
      <c r="G455" s="15" t="s">
        <v>3658</v>
      </c>
      <c r="H455" s="59">
        <v>44419</v>
      </c>
      <c r="I455" s="15" t="s">
        <v>39</v>
      </c>
      <c r="J455" s="34" t="s">
        <v>537</v>
      </c>
      <c r="K455" s="15" t="s">
        <v>538</v>
      </c>
      <c r="L455" s="15" t="s">
        <v>1946</v>
      </c>
      <c r="M455" s="15" t="s">
        <v>1954</v>
      </c>
      <c r="N455" s="15" t="s">
        <v>60</v>
      </c>
      <c r="O455" s="15" t="s">
        <v>1897</v>
      </c>
      <c r="P455" s="47">
        <v>11297</v>
      </c>
      <c r="Q455" s="47" t="s">
        <v>52</v>
      </c>
      <c r="R455" s="47">
        <v>11297</v>
      </c>
      <c r="S455" s="15">
        <v>430</v>
      </c>
      <c r="T455" s="27">
        <v>44419</v>
      </c>
    </row>
    <row r="456" spans="2:20" s="144" customFormat="1" ht="60" customHeight="1" x14ac:dyDescent="0.25">
      <c r="B456" s="144" t="s">
        <v>1</v>
      </c>
      <c r="C456" s="144">
        <v>515</v>
      </c>
      <c r="D456" s="144" t="s">
        <v>1980</v>
      </c>
      <c r="E456" s="144" t="s">
        <v>1981</v>
      </c>
      <c r="F456" s="144" t="s">
        <v>1897</v>
      </c>
      <c r="G456" s="144" t="s">
        <v>3658</v>
      </c>
      <c r="H456" s="144">
        <v>44419</v>
      </c>
      <c r="I456" s="144" t="s">
        <v>39</v>
      </c>
      <c r="J456" s="144" t="s">
        <v>537</v>
      </c>
      <c r="K456" s="144" t="s">
        <v>538</v>
      </c>
      <c r="L456" s="144" t="s">
        <v>1946</v>
      </c>
      <c r="M456" s="144" t="s">
        <v>1955</v>
      </c>
      <c r="N456" s="144" t="s">
        <v>60</v>
      </c>
      <c r="O456" s="144" t="s">
        <v>1897</v>
      </c>
      <c r="P456" s="144">
        <v>11297</v>
      </c>
      <c r="Q456" s="144" t="s">
        <v>52</v>
      </c>
      <c r="R456" s="144">
        <v>11297</v>
      </c>
      <c r="S456" s="144">
        <v>430</v>
      </c>
      <c r="T456" s="144">
        <v>44419</v>
      </c>
    </row>
    <row r="457" spans="2:20" s="43" customFormat="1" ht="60" x14ac:dyDescent="0.25">
      <c r="B457" s="34" t="s">
        <v>1</v>
      </c>
      <c r="C457" s="34">
        <v>515</v>
      </c>
      <c r="D457" s="15" t="s">
        <v>1982</v>
      </c>
      <c r="E457" s="15" t="s">
        <v>1983</v>
      </c>
      <c r="F457" s="15" t="s">
        <v>1897</v>
      </c>
      <c r="G457" s="15" t="s">
        <v>3658</v>
      </c>
      <c r="H457" s="59">
        <v>44419</v>
      </c>
      <c r="I457" s="15" t="s">
        <v>39</v>
      </c>
      <c r="J457" s="34" t="s">
        <v>537</v>
      </c>
      <c r="K457" s="15" t="s">
        <v>538</v>
      </c>
      <c r="L457" s="15" t="s">
        <v>1946</v>
      </c>
      <c r="M457" s="15" t="s">
        <v>1956</v>
      </c>
      <c r="N457" s="15" t="s">
        <v>60</v>
      </c>
      <c r="O457" s="15" t="s">
        <v>1897</v>
      </c>
      <c r="P457" s="47">
        <v>11297</v>
      </c>
      <c r="Q457" s="47" t="s">
        <v>52</v>
      </c>
      <c r="R457" s="47">
        <v>11297</v>
      </c>
      <c r="S457" s="15">
        <v>430</v>
      </c>
      <c r="T457" s="27">
        <v>44419</v>
      </c>
    </row>
    <row r="458" spans="2:20" s="43" customFormat="1" ht="60" x14ac:dyDescent="0.25">
      <c r="B458" s="34" t="s">
        <v>1</v>
      </c>
      <c r="C458" s="34">
        <v>515</v>
      </c>
      <c r="D458" s="15" t="s">
        <v>1984</v>
      </c>
      <c r="E458" s="15" t="s">
        <v>1985</v>
      </c>
      <c r="F458" s="15" t="s">
        <v>1897</v>
      </c>
      <c r="G458" s="15" t="s">
        <v>3658</v>
      </c>
      <c r="H458" s="59">
        <v>44419</v>
      </c>
      <c r="I458" s="15" t="s">
        <v>39</v>
      </c>
      <c r="J458" s="34" t="s">
        <v>537</v>
      </c>
      <c r="K458" s="15" t="s">
        <v>538</v>
      </c>
      <c r="L458" s="15" t="s">
        <v>1946</v>
      </c>
      <c r="M458" s="15" t="s">
        <v>1957</v>
      </c>
      <c r="N458" s="15" t="s">
        <v>60</v>
      </c>
      <c r="O458" s="15" t="s">
        <v>1897</v>
      </c>
      <c r="P458" s="47">
        <v>11297</v>
      </c>
      <c r="Q458" s="47" t="s">
        <v>52</v>
      </c>
      <c r="R458" s="47">
        <v>11297</v>
      </c>
      <c r="S458" s="15">
        <v>430</v>
      </c>
      <c r="T458" s="27">
        <v>44419</v>
      </c>
    </row>
    <row r="459" spans="2:20" s="43" customFormat="1" ht="60" x14ac:dyDescent="0.25">
      <c r="B459" s="34" t="s">
        <v>1</v>
      </c>
      <c r="C459" s="34">
        <v>515</v>
      </c>
      <c r="D459" s="15" t="s">
        <v>1986</v>
      </c>
      <c r="E459" s="15" t="s">
        <v>1987</v>
      </c>
      <c r="F459" s="15" t="s">
        <v>1897</v>
      </c>
      <c r="G459" s="15" t="s">
        <v>3658</v>
      </c>
      <c r="H459" s="59">
        <v>44419</v>
      </c>
      <c r="I459" s="15" t="s">
        <v>39</v>
      </c>
      <c r="J459" s="34" t="s">
        <v>537</v>
      </c>
      <c r="K459" s="15" t="s">
        <v>538</v>
      </c>
      <c r="L459" s="15" t="s">
        <v>1946</v>
      </c>
      <c r="M459" s="15" t="s">
        <v>1958</v>
      </c>
      <c r="N459" s="15" t="s">
        <v>60</v>
      </c>
      <c r="O459" s="15" t="s">
        <v>1897</v>
      </c>
      <c r="P459" s="47">
        <v>11297</v>
      </c>
      <c r="Q459" s="47" t="s">
        <v>52</v>
      </c>
      <c r="R459" s="47">
        <v>11297</v>
      </c>
      <c r="S459" s="15">
        <v>430</v>
      </c>
      <c r="T459" s="27">
        <v>44419</v>
      </c>
    </row>
    <row r="460" spans="2:20" s="43" customFormat="1" ht="60" x14ac:dyDescent="0.25">
      <c r="B460" s="34" t="s">
        <v>1</v>
      </c>
      <c r="C460" s="34">
        <v>515</v>
      </c>
      <c r="D460" s="15" t="s">
        <v>1988</v>
      </c>
      <c r="E460" s="15" t="s">
        <v>1989</v>
      </c>
      <c r="F460" s="15" t="s">
        <v>1897</v>
      </c>
      <c r="G460" s="15" t="s">
        <v>3658</v>
      </c>
      <c r="H460" s="59">
        <v>44419</v>
      </c>
      <c r="I460" s="15" t="s">
        <v>39</v>
      </c>
      <c r="J460" s="34" t="s">
        <v>537</v>
      </c>
      <c r="K460" s="15" t="s">
        <v>538</v>
      </c>
      <c r="L460" s="15" t="s">
        <v>1946</v>
      </c>
      <c r="M460" s="15" t="s">
        <v>1959</v>
      </c>
      <c r="N460" s="15" t="s">
        <v>60</v>
      </c>
      <c r="O460" s="15" t="s">
        <v>1897</v>
      </c>
      <c r="P460" s="47">
        <v>11297</v>
      </c>
      <c r="Q460" s="47" t="s">
        <v>52</v>
      </c>
      <c r="R460" s="47">
        <v>11297</v>
      </c>
      <c r="S460" s="15">
        <v>430</v>
      </c>
      <c r="T460" s="27">
        <v>44419</v>
      </c>
    </row>
    <row r="461" spans="2:20" s="43" customFormat="1" ht="60" x14ac:dyDescent="0.25">
      <c r="B461" s="34" t="s">
        <v>1</v>
      </c>
      <c r="C461" s="34">
        <v>515</v>
      </c>
      <c r="D461" s="15" t="s">
        <v>1990</v>
      </c>
      <c r="E461" s="15" t="s">
        <v>2845</v>
      </c>
      <c r="F461" s="15" t="s">
        <v>1897</v>
      </c>
      <c r="G461" s="15" t="s">
        <v>3658</v>
      </c>
      <c r="H461" s="59" t="s">
        <v>52</v>
      </c>
      <c r="I461" s="15" t="s">
        <v>52</v>
      </c>
      <c r="J461" s="34" t="s">
        <v>148</v>
      </c>
      <c r="K461" s="15" t="s">
        <v>71</v>
      </c>
      <c r="L461" s="15" t="s">
        <v>884</v>
      </c>
      <c r="M461" s="15" t="s">
        <v>1960</v>
      </c>
      <c r="N461" s="15" t="s">
        <v>60</v>
      </c>
      <c r="O461" s="15" t="s">
        <v>1897</v>
      </c>
      <c r="P461" s="47" t="s">
        <v>52</v>
      </c>
      <c r="Q461" s="47" t="s">
        <v>52</v>
      </c>
      <c r="R461" s="47" t="s">
        <v>52</v>
      </c>
      <c r="S461" s="30" t="s">
        <v>52</v>
      </c>
      <c r="T461" s="27" t="s">
        <v>52</v>
      </c>
    </row>
    <row r="462" spans="2:20" s="43" customFormat="1" ht="60" x14ac:dyDescent="0.25">
      <c r="B462" s="34" t="s">
        <v>1198</v>
      </c>
      <c r="C462" s="34">
        <v>523</v>
      </c>
      <c r="D462" s="15" t="s">
        <v>1991</v>
      </c>
      <c r="E462" s="15" t="s">
        <v>1992</v>
      </c>
      <c r="F462" s="15" t="s">
        <v>1897</v>
      </c>
      <c r="G462" s="15" t="s">
        <v>3658</v>
      </c>
      <c r="H462" s="59" t="s">
        <v>52</v>
      </c>
      <c r="I462" s="15" t="s">
        <v>52</v>
      </c>
      <c r="J462" s="34" t="s">
        <v>1993</v>
      </c>
      <c r="K462" s="15" t="s">
        <v>140</v>
      </c>
      <c r="L462" s="15" t="s">
        <v>1994</v>
      </c>
      <c r="M462" s="15" t="s">
        <v>16</v>
      </c>
      <c r="N462" s="15" t="s">
        <v>59</v>
      </c>
      <c r="O462" s="15" t="s">
        <v>1995</v>
      </c>
      <c r="P462" s="47" t="s">
        <v>52</v>
      </c>
      <c r="Q462" s="47" t="s">
        <v>52</v>
      </c>
      <c r="R462" s="47" t="s">
        <v>52</v>
      </c>
      <c r="S462" s="30" t="s">
        <v>52</v>
      </c>
      <c r="T462" s="27" t="s">
        <v>52</v>
      </c>
    </row>
    <row r="463" spans="2:20" s="43" customFormat="1" ht="135" x14ac:dyDescent="0.25">
      <c r="B463" s="34" t="s">
        <v>854</v>
      </c>
      <c r="C463" s="34">
        <v>565</v>
      </c>
      <c r="D463" s="15" t="s">
        <v>1996</v>
      </c>
      <c r="E463" s="15" t="s">
        <v>1997</v>
      </c>
      <c r="F463" s="15" t="s">
        <v>1897</v>
      </c>
      <c r="G463" s="15" t="s">
        <v>3658</v>
      </c>
      <c r="H463" s="59">
        <v>44466</v>
      </c>
      <c r="I463" s="15" t="s">
        <v>39</v>
      </c>
      <c r="J463" s="34" t="s">
        <v>1998</v>
      </c>
      <c r="K463" s="15" t="s">
        <v>122</v>
      </c>
      <c r="L463" s="15" t="s">
        <v>15</v>
      </c>
      <c r="M463" s="15" t="s">
        <v>41</v>
      </c>
      <c r="N463" s="15" t="s">
        <v>60</v>
      </c>
      <c r="O463" s="15" t="s">
        <v>1897</v>
      </c>
      <c r="P463" s="47">
        <v>28155.05</v>
      </c>
      <c r="Q463" s="47" t="s">
        <v>52</v>
      </c>
      <c r="R463" s="47">
        <v>28155.05</v>
      </c>
      <c r="S463" s="15" t="s">
        <v>1999</v>
      </c>
      <c r="T463" s="27">
        <v>44466</v>
      </c>
    </row>
    <row r="464" spans="2:20" s="52" customFormat="1" x14ac:dyDescent="0.25">
      <c r="B464" s="53" t="s">
        <v>854</v>
      </c>
      <c r="C464" s="53">
        <v>565</v>
      </c>
      <c r="D464" s="54" t="s">
        <v>3763</v>
      </c>
      <c r="E464" s="54" t="s">
        <v>3771</v>
      </c>
      <c r="F464" s="54" t="s">
        <v>1897</v>
      </c>
      <c r="G464" s="54" t="s">
        <v>3658</v>
      </c>
      <c r="H464" s="60">
        <v>45582</v>
      </c>
      <c r="I464" s="54" t="s">
        <v>39</v>
      </c>
      <c r="J464" s="53" t="s">
        <v>3706</v>
      </c>
      <c r="K464" s="54" t="s">
        <v>3707</v>
      </c>
      <c r="L464" s="54" t="s">
        <v>15</v>
      </c>
      <c r="M464" s="54" t="s">
        <v>3708</v>
      </c>
      <c r="N464" s="54" t="s">
        <v>60</v>
      </c>
      <c r="O464" s="54" t="s">
        <v>1901</v>
      </c>
      <c r="P464" s="56">
        <v>10324</v>
      </c>
      <c r="Q464" s="54" t="s">
        <v>52</v>
      </c>
      <c r="R464" s="55" t="s">
        <v>52</v>
      </c>
      <c r="S464" s="55" t="s">
        <v>52</v>
      </c>
      <c r="T464" s="60">
        <v>45582</v>
      </c>
    </row>
  </sheetData>
  <mergeCells count="7">
    <mergeCell ref="P8:T8"/>
    <mergeCell ref="G3:M3"/>
    <mergeCell ref="G4:M4"/>
    <mergeCell ref="G5:M5"/>
    <mergeCell ref="B8:G8"/>
    <mergeCell ref="H8:I8"/>
    <mergeCell ref="J8:O8"/>
  </mergeCells>
  <phoneticPr fontId="5" type="noConversion"/>
  <pageMargins left="0.25" right="0.25" top="0.75" bottom="0.75" header="0.3" footer="0.3"/>
  <pageSetup paperSize="5" scale="50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5E294-2E33-4036-94BB-500948D18747}">
  <sheetPr>
    <tabColor rgb="FFFFFF00"/>
    <pageSetUpPr fitToPage="1"/>
  </sheetPr>
  <dimension ref="B3:T89"/>
  <sheetViews>
    <sheetView topLeftCell="G1" workbookViewId="0">
      <pane ySplit="3960" topLeftCell="A11"/>
      <selection activeCell="U1" sqref="U1:V1048576"/>
      <selection pane="bottomLeft" activeCell="K14" sqref="K14"/>
    </sheetView>
  </sheetViews>
  <sheetFormatPr baseColWidth="10" defaultRowHeight="15" x14ac:dyDescent="0.25"/>
  <cols>
    <col min="1" max="1" width="11.42578125" style="2"/>
    <col min="2" max="2" width="16.85546875" style="2" customWidth="1"/>
    <col min="3" max="3" width="15.140625" style="2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5.8554687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5.5703125" style="2" customWidth="1"/>
    <col min="15" max="15" width="16.140625" style="2" customWidth="1"/>
    <col min="16" max="16" width="14.140625" style="7" bestFit="1" customWidth="1"/>
    <col min="17" max="17" width="17.28515625" style="2" customWidth="1"/>
    <col min="18" max="18" width="14.140625" style="7" bestFit="1" customWidth="1"/>
    <col min="19" max="19" width="12.7109375" style="2" bestFit="1" customWidth="1"/>
    <col min="20" max="20" width="12.7109375" style="4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  <c r="Q3" s="220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156" customFormat="1" ht="60" customHeight="1" x14ac:dyDescent="0.25">
      <c r="B10" s="146" t="s">
        <v>774</v>
      </c>
      <c r="C10" s="146">
        <v>511</v>
      </c>
      <c r="D10" s="146" t="s">
        <v>910</v>
      </c>
      <c r="E10" s="146" t="s">
        <v>911</v>
      </c>
      <c r="F10" s="146" t="s">
        <v>991</v>
      </c>
      <c r="G10" s="146" t="s">
        <v>4074</v>
      </c>
      <c r="H10" s="148" t="s">
        <v>52</v>
      </c>
      <c r="I10" s="146" t="s">
        <v>52</v>
      </c>
      <c r="J10" s="144" t="s">
        <v>889</v>
      </c>
      <c r="K10" s="146" t="s">
        <v>122</v>
      </c>
      <c r="L10" s="146" t="s">
        <v>123</v>
      </c>
      <c r="M10" s="146" t="s">
        <v>16</v>
      </c>
      <c r="N10" s="146" t="s">
        <v>59</v>
      </c>
      <c r="O10" s="146" t="s">
        <v>991</v>
      </c>
      <c r="P10" s="155" t="s">
        <v>52</v>
      </c>
      <c r="Q10" s="155" t="s">
        <v>52</v>
      </c>
      <c r="R10" s="167" t="s">
        <v>52</v>
      </c>
      <c r="S10" s="146" t="s">
        <v>52</v>
      </c>
      <c r="T10" s="148" t="s">
        <v>52</v>
      </c>
    </row>
    <row r="11" spans="2:20" s="43" customFormat="1" ht="45" x14ac:dyDescent="0.25">
      <c r="B11" s="15" t="s">
        <v>774</v>
      </c>
      <c r="C11" s="15">
        <v>511</v>
      </c>
      <c r="D11" s="15" t="s">
        <v>910</v>
      </c>
      <c r="E11" s="15" t="s">
        <v>912</v>
      </c>
      <c r="F11" s="15" t="s">
        <v>991</v>
      </c>
      <c r="G11" s="30" t="s">
        <v>4074</v>
      </c>
      <c r="H11" s="30" t="s">
        <v>52</v>
      </c>
      <c r="I11" s="15" t="s">
        <v>52</v>
      </c>
      <c r="J11" s="34" t="s">
        <v>890</v>
      </c>
      <c r="K11" s="15" t="s">
        <v>122</v>
      </c>
      <c r="L11" s="15" t="s">
        <v>123</v>
      </c>
      <c r="M11" s="15" t="s">
        <v>16</v>
      </c>
      <c r="N11" s="15" t="s">
        <v>59</v>
      </c>
      <c r="O11" s="15" t="s">
        <v>991</v>
      </c>
      <c r="P11" s="47" t="s">
        <v>52</v>
      </c>
      <c r="Q11" s="47" t="s">
        <v>52</v>
      </c>
      <c r="R11" s="46" t="s">
        <v>52</v>
      </c>
      <c r="S11" s="15" t="s">
        <v>52</v>
      </c>
      <c r="T11" s="30" t="s">
        <v>52</v>
      </c>
    </row>
    <row r="12" spans="2:20" s="156" customFormat="1" ht="60" customHeight="1" x14ac:dyDescent="0.25">
      <c r="B12" s="146" t="s">
        <v>774</v>
      </c>
      <c r="C12" s="146">
        <v>511</v>
      </c>
      <c r="D12" s="146" t="s">
        <v>910</v>
      </c>
      <c r="E12" s="146" t="s">
        <v>913</v>
      </c>
      <c r="F12" s="146" t="s">
        <v>991</v>
      </c>
      <c r="G12" s="146" t="s">
        <v>4074</v>
      </c>
      <c r="H12" s="148" t="s">
        <v>52</v>
      </c>
      <c r="I12" s="146" t="s">
        <v>52</v>
      </c>
      <c r="J12" s="144" t="s">
        <v>890</v>
      </c>
      <c r="K12" s="146" t="s">
        <v>122</v>
      </c>
      <c r="L12" s="146" t="s">
        <v>123</v>
      </c>
      <c r="M12" s="146" t="s">
        <v>16</v>
      </c>
      <c r="N12" s="146" t="s">
        <v>59</v>
      </c>
      <c r="O12" s="146" t="s">
        <v>991</v>
      </c>
      <c r="P12" s="155" t="s">
        <v>52</v>
      </c>
      <c r="Q12" s="155" t="s">
        <v>52</v>
      </c>
      <c r="R12" s="167" t="s">
        <v>52</v>
      </c>
      <c r="S12" s="146" t="s">
        <v>52</v>
      </c>
      <c r="T12" s="148" t="s">
        <v>52</v>
      </c>
    </row>
    <row r="13" spans="2:20" s="156" customFormat="1" ht="60" customHeight="1" x14ac:dyDescent="0.25">
      <c r="B13" s="146" t="s">
        <v>774</v>
      </c>
      <c r="C13" s="146">
        <v>511</v>
      </c>
      <c r="D13" s="146" t="s">
        <v>910</v>
      </c>
      <c r="E13" s="146" t="s">
        <v>914</v>
      </c>
      <c r="F13" s="146" t="s">
        <v>991</v>
      </c>
      <c r="G13" s="146" t="s">
        <v>4074</v>
      </c>
      <c r="H13" s="148" t="s">
        <v>52</v>
      </c>
      <c r="I13" s="146" t="s">
        <v>52</v>
      </c>
      <c r="J13" s="144" t="s">
        <v>891</v>
      </c>
      <c r="K13" s="146" t="s">
        <v>122</v>
      </c>
      <c r="L13" s="146" t="s">
        <v>123</v>
      </c>
      <c r="M13" s="146" t="s">
        <v>16</v>
      </c>
      <c r="N13" s="146" t="s">
        <v>59</v>
      </c>
      <c r="O13" s="146" t="s">
        <v>991</v>
      </c>
      <c r="P13" s="155" t="s">
        <v>52</v>
      </c>
      <c r="Q13" s="155" t="s">
        <v>52</v>
      </c>
      <c r="R13" s="167" t="s">
        <v>52</v>
      </c>
      <c r="S13" s="146" t="s">
        <v>52</v>
      </c>
      <c r="T13" s="148" t="s">
        <v>52</v>
      </c>
    </row>
    <row r="14" spans="2:20" s="156" customFormat="1" ht="60" customHeight="1" x14ac:dyDescent="0.25">
      <c r="B14" s="146" t="s">
        <v>774</v>
      </c>
      <c r="C14" s="146">
        <v>511</v>
      </c>
      <c r="D14" s="146" t="s">
        <v>910</v>
      </c>
      <c r="E14" s="146" t="s">
        <v>915</v>
      </c>
      <c r="F14" s="146" t="s">
        <v>991</v>
      </c>
      <c r="G14" s="146" t="s">
        <v>4074</v>
      </c>
      <c r="H14" s="148" t="s">
        <v>52</v>
      </c>
      <c r="I14" s="146" t="s">
        <v>52</v>
      </c>
      <c r="J14" s="144" t="s">
        <v>891</v>
      </c>
      <c r="K14" s="146" t="s">
        <v>122</v>
      </c>
      <c r="L14" s="146" t="s">
        <v>123</v>
      </c>
      <c r="M14" s="146" t="s">
        <v>16</v>
      </c>
      <c r="N14" s="146" t="s">
        <v>59</v>
      </c>
      <c r="O14" s="146" t="s">
        <v>991</v>
      </c>
      <c r="P14" s="155" t="s">
        <v>52</v>
      </c>
      <c r="Q14" s="155" t="s">
        <v>52</v>
      </c>
      <c r="R14" s="167" t="s">
        <v>52</v>
      </c>
      <c r="S14" s="146" t="s">
        <v>52</v>
      </c>
      <c r="T14" s="148" t="s">
        <v>52</v>
      </c>
    </row>
    <row r="15" spans="2:20" s="156" customFormat="1" ht="60" customHeight="1" x14ac:dyDescent="0.25">
      <c r="B15" s="146" t="s">
        <v>774</v>
      </c>
      <c r="C15" s="146">
        <v>511</v>
      </c>
      <c r="D15" s="146" t="s">
        <v>910</v>
      </c>
      <c r="E15" s="146" t="s">
        <v>916</v>
      </c>
      <c r="F15" s="146" t="s">
        <v>991</v>
      </c>
      <c r="G15" s="146" t="s">
        <v>4074</v>
      </c>
      <c r="H15" s="148" t="s">
        <v>52</v>
      </c>
      <c r="I15" s="146" t="s">
        <v>52</v>
      </c>
      <c r="J15" s="144" t="s">
        <v>892</v>
      </c>
      <c r="K15" s="146" t="s">
        <v>122</v>
      </c>
      <c r="L15" s="146" t="s">
        <v>123</v>
      </c>
      <c r="M15" s="146" t="s">
        <v>16</v>
      </c>
      <c r="N15" s="146" t="s">
        <v>59</v>
      </c>
      <c r="O15" s="146" t="s">
        <v>991</v>
      </c>
      <c r="P15" s="155" t="s">
        <v>52</v>
      </c>
      <c r="Q15" s="155" t="s">
        <v>52</v>
      </c>
      <c r="R15" s="167" t="s">
        <v>52</v>
      </c>
      <c r="S15" s="146" t="s">
        <v>52</v>
      </c>
      <c r="T15" s="148" t="s">
        <v>52</v>
      </c>
    </row>
    <row r="16" spans="2:20" s="156" customFormat="1" ht="60" customHeight="1" x14ac:dyDescent="0.25">
      <c r="B16" s="146" t="s">
        <v>774</v>
      </c>
      <c r="C16" s="146">
        <v>511</v>
      </c>
      <c r="D16" s="146" t="s">
        <v>917</v>
      </c>
      <c r="E16" s="146" t="s">
        <v>918</v>
      </c>
      <c r="F16" s="146" t="s">
        <v>991</v>
      </c>
      <c r="G16" s="146" t="s">
        <v>4074</v>
      </c>
      <c r="H16" s="148">
        <v>44545</v>
      </c>
      <c r="I16" s="146" t="s">
        <v>39</v>
      </c>
      <c r="J16" s="144" t="s">
        <v>893</v>
      </c>
      <c r="K16" s="146" t="s">
        <v>122</v>
      </c>
      <c r="L16" s="146" t="s">
        <v>894</v>
      </c>
      <c r="M16" s="146" t="s">
        <v>16</v>
      </c>
      <c r="N16" s="146" t="s">
        <v>60</v>
      </c>
      <c r="O16" s="146" t="s">
        <v>991</v>
      </c>
      <c r="P16" s="155">
        <v>1487</v>
      </c>
      <c r="Q16" s="155" t="s">
        <v>52</v>
      </c>
      <c r="R16" s="167">
        <v>1487</v>
      </c>
      <c r="S16" s="146">
        <v>831</v>
      </c>
      <c r="T16" s="148">
        <v>44545</v>
      </c>
    </row>
    <row r="17" spans="2:20" s="156" customFormat="1" ht="60" customHeight="1" x14ac:dyDescent="0.25">
      <c r="B17" s="146" t="s">
        <v>774</v>
      </c>
      <c r="C17" s="146">
        <v>511</v>
      </c>
      <c r="D17" s="146" t="s">
        <v>919</v>
      </c>
      <c r="E17" s="146" t="s">
        <v>920</v>
      </c>
      <c r="F17" s="146" t="s">
        <v>991</v>
      </c>
      <c r="G17" s="146" t="s">
        <v>4074</v>
      </c>
      <c r="H17" s="148">
        <v>44545</v>
      </c>
      <c r="I17" s="146" t="s">
        <v>39</v>
      </c>
      <c r="J17" s="144" t="s">
        <v>893</v>
      </c>
      <c r="K17" s="146" t="s">
        <v>122</v>
      </c>
      <c r="L17" s="146" t="s">
        <v>894</v>
      </c>
      <c r="M17" s="146" t="s">
        <v>16</v>
      </c>
      <c r="N17" s="146" t="s">
        <v>60</v>
      </c>
      <c r="O17" s="146" t="s">
        <v>991</v>
      </c>
      <c r="P17" s="155">
        <v>1487</v>
      </c>
      <c r="Q17" s="155" t="s">
        <v>52</v>
      </c>
      <c r="R17" s="167">
        <v>1487</v>
      </c>
      <c r="S17" s="146">
        <v>831</v>
      </c>
      <c r="T17" s="148">
        <v>44545</v>
      </c>
    </row>
    <row r="18" spans="2:20" s="156" customFormat="1" ht="60" customHeight="1" x14ac:dyDescent="0.25">
      <c r="B18" s="146" t="s">
        <v>774</v>
      </c>
      <c r="C18" s="146">
        <v>511</v>
      </c>
      <c r="D18" s="146" t="s">
        <v>921</v>
      </c>
      <c r="E18" s="146" t="s">
        <v>922</v>
      </c>
      <c r="F18" s="146" t="s">
        <v>991</v>
      </c>
      <c r="G18" s="146" t="s">
        <v>4074</v>
      </c>
      <c r="H18" s="148">
        <v>44545</v>
      </c>
      <c r="I18" s="146" t="s">
        <v>39</v>
      </c>
      <c r="J18" s="144" t="s">
        <v>893</v>
      </c>
      <c r="K18" s="146" t="s">
        <v>122</v>
      </c>
      <c r="L18" s="146" t="s">
        <v>894</v>
      </c>
      <c r="M18" s="146" t="s">
        <v>16</v>
      </c>
      <c r="N18" s="146" t="s">
        <v>60</v>
      </c>
      <c r="O18" s="146" t="s">
        <v>991</v>
      </c>
      <c r="P18" s="155">
        <v>1487</v>
      </c>
      <c r="Q18" s="155" t="s">
        <v>52</v>
      </c>
      <c r="R18" s="167">
        <v>1487</v>
      </c>
      <c r="S18" s="146">
        <v>831</v>
      </c>
      <c r="T18" s="148">
        <v>44545</v>
      </c>
    </row>
    <row r="19" spans="2:20" s="156" customFormat="1" ht="60" customHeight="1" x14ac:dyDescent="0.25">
      <c r="B19" s="146" t="s">
        <v>774</v>
      </c>
      <c r="C19" s="146">
        <v>511</v>
      </c>
      <c r="D19" s="146" t="s">
        <v>923</v>
      </c>
      <c r="E19" s="146" t="s">
        <v>924</v>
      </c>
      <c r="F19" s="146" t="s">
        <v>991</v>
      </c>
      <c r="G19" s="146" t="s">
        <v>4074</v>
      </c>
      <c r="H19" s="148">
        <v>44545</v>
      </c>
      <c r="I19" s="146" t="s">
        <v>39</v>
      </c>
      <c r="J19" s="144" t="s">
        <v>893</v>
      </c>
      <c r="K19" s="146" t="s">
        <v>122</v>
      </c>
      <c r="L19" s="146" t="s">
        <v>894</v>
      </c>
      <c r="M19" s="146" t="s">
        <v>16</v>
      </c>
      <c r="N19" s="146" t="s">
        <v>60</v>
      </c>
      <c r="O19" s="146" t="s">
        <v>991</v>
      </c>
      <c r="P19" s="155">
        <v>1487</v>
      </c>
      <c r="Q19" s="155" t="s">
        <v>52</v>
      </c>
      <c r="R19" s="167">
        <v>1487</v>
      </c>
      <c r="S19" s="146">
        <v>831</v>
      </c>
      <c r="T19" s="148">
        <v>44545</v>
      </c>
    </row>
    <row r="20" spans="2:20" s="156" customFormat="1" ht="60" customHeight="1" x14ac:dyDescent="0.25">
      <c r="B20" s="146" t="s">
        <v>774</v>
      </c>
      <c r="C20" s="146">
        <v>511</v>
      </c>
      <c r="D20" s="146" t="s">
        <v>925</v>
      </c>
      <c r="E20" s="146" t="s">
        <v>926</v>
      </c>
      <c r="F20" s="146" t="s">
        <v>991</v>
      </c>
      <c r="G20" s="146" t="s">
        <v>4074</v>
      </c>
      <c r="H20" s="148">
        <v>44545</v>
      </c>
      <c r="I20" s="146" t="s">
        <v>39</v>
      </c>
      <c r="J20" s="144" t="s">
        <v>893</v>
      </c>
      <c r="K20" s="146" t="s">
        <v>122</v>
      </c>
      <c r="L20" s="146" t="s">
        <v>894</v>
      </c>
      <c r="M20" s="146" t="s">
        <v>16</v>
      </c>
      <c r="N20" s="146" t="s">
        <v>60</v>
      </c>
      <c r="O20" s="146" t="s">
        <v>991</v>
      </c>
      <c r="P20" s="155">
        <v>1487</v>
      </c>
      <c r="Q20" s="155" t="s">
        <v>52</v>
      </c>
      <c r="R20" s="167">
        <v>1487</v>
      </c>
      <c r="S20" s="146">
        <v>831</v>
      </c>
      <c r="T20" s="148">
        <v>44545</v>
      </c>
    </row>
    <row r="21" spans="2:20" s="156" customFormat="1" ht="60" customHeight="1" x14ac:dyDescent="0.25">
      <c r="B21" s="146" t="s">
        <v>774</v>
      </c>
      <c r="C21" s="146">
        <v>511</v>
      </c>
      <c r="D21" s="146" t="s">
        <v>927</v>
      </c>
      <c r="E21" s="146" t="s">
        <v>928</v>
      </c>
      <c r="F21" s="146" t="s">
        <v>991</v>
      </c>
      <c r="G21" s="146" t="s">
        <v>4074</v>
      </c>
      <c r="H21" s="148">
        <v>44545</v>
      </c>
      <c r="I21" s="146" t="s">
        <v>39</v>
      </c>
      <c r="J21" s="144" t="s">
        <v>893</v>
      </c>
      <c r="K21" s="146" t="s">
        <v>122</v>
      </c>
      <c r="L21" s="146" t="s">
        <v>894</v>
      </c>
      <c r="M21" s="146" t="s">
        <v>16</v>
      </c>
      <c r="N21" s="146" t="s">
        <v>60</v>
      </c>
      <c r="O21" s="146" t="s">
        <v>991</v>
      </c>
      <c r="P21" s="155">
        <v>1487</v>
      </c>
      <c r="Q21" s="155" t="s">
        <v>52</v>
      </c>
      <c r="R21" s="167">
        <v>1487</v>
      </c>
      <c r="S21" s="146">
        <v>831</v>
      </c>
      <c r="T21" s="148">
        <v>44545</v>
      </c>
    </row>
    <row r="22" spans="2:20" s="156" customFormat="1" ht="60" customHeight="1" x14ac:dyDescent="0.25">
      <c r="B22" s="146" t="s">
        <v>774</v>
      </c>
      <c r="C22" s="146">
        <v>511</v>
      </c>
      <c r="D22" s="146" t="s">
        <v>929</v>
      </c>
      <c r="E22" s="146" t="s">
        <v>930</v>
      </c>
      <c r="F22" s="146" t="s">
        <v>991</v>
      </c>
      <c r="G22" s="146" t="s">
        <v>4074</v>
      </c>
      <c r="H22" s="148">
        <v>44545</v>
      </c>
      <c r="I22" s="146" t="s">
        <v>39</v>
      </c>
      <c r="J22" s="144" t="s">
        <v>893</v>
      </c>
      <c r="K22" s="146" t="s">
        <v>122</v>
      </c>
      <c r="L22" s="146" t="s">
        <v>894</v>
      </c>
      <c r="M22" s="146" t="s">
        <v>16</v>
      </c>
      <c r="N22" s="146" t="s">
        <v>60</v>
      </c>
      <c r="O22" s="146" t="s">
        <v>991</v>
      </c>
      <c r="P22" s="155">
        <v>1487</v>
      </c>
      <c r="Q22" s="155" t="s">
        <v>52</v>
      </c>
      <c r="R22" s="167">
        <v>1487</v>
      </c>
      <c r="S22" s="146">
        <v>831</v>
      </c>
      <c r="T22" s="148">
        <v>44545</v>
      </c>
    </row>
    <row r="23" spans="2:20" s="156" customFormat="1" ht="60" customHeight="1" x14ac:dyDescent="0.25">
      <c r="B23" s="146" t="s">
        <v>774</v>
      </c>
      <c r="C23" s="146">
        <v>511</v>
      </c>
      <c r="D23" s="146" t="s">
        <v>931</v>
      </c>
      <c r="E23" s="146" t="s">
        <v>932</v>
      </c>
      <c r="F23" s="146" t="s">
        <v>991</v>
      </c>
      <c r="G23" s="146" t="s">
        <v>4074</v>
      </c>
      <c r="H23" s="148">
        <v>44545</v>
      </c>
      <c r="I23" s="146" t="s">
        <v>39</v>
      </c>
      <c r="J23" s="144" t="s">
        <v>893</v>
      </c>
      <c r="K23" s="146" t="s">
        <v>122</v>
      </c>
      <c r="L23" s="146" t="s">
        <v>894</v>
      </c>
      <c r="M23" s="146" t="s">
        <v>16</v>
      </c>
      <c r="N23" s="146" t="s">
        <v>60</v>
      </c>
      <c r="O23" s="146" t="s">
        <v>991</v>
      </c>
      <c r="P23" s="155">
        <v>1487</v>
      </c>
      <c r="Q23" s="155" t="s">
        <v>52</v>
      </c>
      <c r="R23" s="167">
        <v>1487</v>
      </c>
      <c r="S23" s="146">
        <v>831</v>
      </c>
      <c r="T23" s="148">
        <v>44545</v>
      </c>
    </row>
    <row r="24" spans="2:20" s="156" customFormat="1" ht="60" customHeight="1" x14ac:dyDescent="0.25">
      <c r="B24" s="146" t="s">
        <v>774</v>
      </c>
      <c r="C24" s="146">
        <v>511</v>
      </c>
      <c r="D24" s="146" t="s">
        <v>933</v>
      </c>
      <c r="E24" s="146" t="s">
        <v>934</v>
      </c>
      <c r="F24" s="146" t="s">
        <v>991</v>
      </c>
      <c r="G24" s="146" t="s">
        <v>4074</v>
      </c>
      <c r="H24" s="148">
        <v>44545</v>
      </c>
      <c r="I24" s="146" t="s">
        <v>39</v>
      </c>
      <c r="J24" s="144" t="s">
        <v>893</v>
      </c>
      <c r="K24" s="146" t="s">
        <v>122</v>
      </c>
      <c r="L24" s="146" t="s">
        <v>894</v>
      </c>
      <c r="M24" s="146" t="s">
        <v>16</v>
      </c>
      <c r="N24" s="146" t="s">
        <v>60</v>
      </c>
      <c r="O24" s="146" t="s">
        <v>991</v>
      </c>
      <c r="P24" s="155">
        <v>1487</v>
      </c>
      <c r="Q24" s="155" t="s">
        <v>52</v>
      </c>
      <c r="R24" s="167">
        <v>1487</v>
      </c>
      <c r="S24" s="146">
        <v>831</v>
      </c>
      <c r="T24" s="148">
        <v>44545</v>
      </c>
    </row>
    <row r="25" spans="2:20" s="156" customFormat="1" ht="60" customHeight="1" x14ac:dyDescent="0.25">
      <c r="B25" s="146" t="s">
        <v>774</v>
      </c>
      <c r="C25" s="146">
        <v>511</v>
      </c>
      <c r="D25" s="146" t="s">
        <v>935</v>
      </c>
      <c r="E25" s="146" t="s">
        <v>936</v>
      </c>
      <c r="F25" s="146" t="s">
        <v>991</v>
      </c>
      <c r="G25" s="146" t="s">
        <v>4074</v>
      </c>
      <c r="H25" s="148">
        <v>44545</v>
      </c>
      <c r="I25" s="146" t="s">
        <v>39</v>
      </c>
      <c r="J25" s="144" t="s">
        <v>893</v>
      </c>
      <c r="K25" s="146" t="s">
        <v>122</v>
      </c>
      <c r="L25" s="146" t="s">
        <v>894</v>
      </c>
      <c r="M25" s="146" t="s">
        <v>16</v>
      </c>
      <c r="N25" s="146" t="s">
        <v>60</v>
      </c>
      <c r="O25" s="146" t="s">
        <v>991</v>
      </c>
      <c r="P25" s="155">
        <v>1487</v>
      </c>
      <c r="Q25" s="155" t="s">
        <v>52</v>
      </c>
      <c r="R25" s="167">
        <v>1487</v>
      </c>
      <c r="S25" s="146">
        <v>831</v>
      </c>
      <c r="T25" s="148">
        <v>44545</v>
      </c>
    </row>
    <row r="26" spans="2:20" s="156" customFormat="1" ht="60" customHeight="1" x14ac:dyDescent="0.25">
      <c r="B26" s="146" t="s">
        <v>774</v>
      </c>
      <c r="C26" s="146">
        <v>511</v>
      </c>
      <c r="D26" s="146" t="s">
        <v>937</v>
      </c>
      <c r="E26" s="146" t="s">
        <v>938</v>
      </c>
      <c r="F26" s="146" t="s">
        <v>991</v>
      </c>
      <c r="G26" s="146" t="s">
        <v>4074</v>
      </c>
      <c r="H26" s="148">
        <v>44545</v>
      </c>
      <c r="I26" s="146" t="s">
        <v>39</v>
      </c>
      <c r="J26" s="144" t="s">
        <v>893</v>
      </c>
      <c r="K26" s="146" t="s">
        <v>122</v>
      </c>
      <c r="L26" s="146" t="s">
        <v>894</v>
      </c>
      <c r="M26" s="146" t="s">
        <v>16</v>
      </c>
      <c r="N26" s="146" t="s">
        <v>60</v>
      </c>
      <c r="O26" s="146" t="s">
        <v>991</v>
      </c>
      <c r="P26" s="155">
        <v>1487</v>
      </c>
      <c r="Q26" s="155" t="s">
        <v>52</v>
      </c>
      <c r="R26" s="167">
        <v>1487</v>
      </c>
      <c r="S26" s="146">
        <v>831</v>
      </c>
      <c r="T26" s="148">
        <v>44545</v>
      </c>
    </row>
    <row r="27" spans="2:20" s="156" customFormat="1" ht="60" customHeight="1" x14ac:dyDescent="0.25">
      <c r="B27" s="146" t="s">
        <v>774</v>
      </c>
      <c r="C27" s="146">
        <v>511</v>
      </c>
      <c r="D27" s="146" t="s">
        <v>939</v>
      </c>
      <c r="E27" s="146" t="s">
        <v>940</v>
      </c>
      <c r="F27" s="146" t="s">
        <v>991</v>
      </c>
      <c r="G27" s="146" t="s">
        <v>4074</v>
      </c>
      <c r="H27" s="148">
        <v>44545</v>
      </c>
      <c r="I27" s="146" t="s">
        <v>39</v>
      </c>
      <c r="J27" s="144" t="s">
        <v>490</v>
      </c>
      <c r="K27" s="146" t="s">
        <v>122</v>
      </c>
      <c r="L27" s="146" t="s">
        <v>895</v>
      </c>
      <c r="M27" s="146" t="s">
        <v>16</v>
      </c>
      <c r="N27" s="146" t="s">
        <v>60</v>
      </c>
      <c r="O27" s="146" t="s">
        <v>991</v>
      </c>
      <c r="P27" s="155">
        <v>2296</v>
      </c>
      <c r="Q27" s="155" t="s">
        <v>52</v>
      </c>
      <c r="R27" s="167">
        <v>2296</v>
      </c>
      <c r="S27" s="146">
        <v>831</v>
      </c>
      <c r="T27" s="148">
        <v>44545</v>
      </c>
    </row>
    <row r="28" spans="2:20" s="156" customFormat="1" ht="60" customHeight="1" x14ac:dyDescent="0.25">
      <c r="B28" s="146" t="s">
        <v>774</v>
      </c>
      <c r="C28" s="146">
        <v>511</v>
      </c>
      <c r="D28" s="146" t="s">
        <v>941</v>
      </c>
      <c r="E28" s="146" t="s">
        <v>942</v>
      </c>
      <c r="F28" s="146" t="s">
        <v>991</v>
      </c>
      <c r="G28" s="146" t="s">
        <v>4074</v>
      </c>
      <c r="H28" s="148">
        <v>44545</v>
      </c>
      <c r="I28" s="146" t="s">
        <v>39</v>
      </c>
      <c r="J28" s="144" t="s">
        <v>896</v>
      </c>
      <c r="K28" s="146" t="s">
        <v>122</v>
      </c>
      <c r="L28" s="146" t="s">
        <v>897</v>
      </c>
      <c r="M28" s="146" t="s">
        <v>16</v>
      </c>
      <c r="N28" s="146" t="s">
        <v>60</v>
      </c>
      <c r="O28" s="146" t="s">
        <v>991</v>
      </c>
      <c r="P28" s="155">
        <v>1495</v>
      </c>
      <c r="Q28" s="155" t="s">
        <v>52</v>
      </c>
      <c r="R28" s="167">
        <v>1495</v>
      </c>
      <c r="S28" s="146">
        <v>831</v>
      </c>
      <c r="T28" s="148">
        <v>44545</v>
      </c>
    </row>
    <row r="29" spans="2:20" s="156" customFormat="1" ht="60" customHeight="1" x14ac:dyDescent="0.25">
      <c r="B29" s="146" t="s">
        <v>774</v>
      </c>
      <c r="C29" s="146">
        <v>511</v>
      </c>
      <c r="D29" s="146" t="s">
        <v>943</v>
      </c>
      <c r="E29" s="146" t="s">
        <v>944</v>
      </c>
      <c r="F29" s="146" t="s">
        <v>991</v>
      </c>
      <c r="G29" s="146" t="s">
        <v>4074</v>
      </c>
      <c r="H29" s="148">
        <v>44545</v>
      </c>
      <c r="I29" s="146" t="s">
        <v>39</v>
      </c>
      <c r="J29" s="144" t="s">
        <v>896</v>
      </c>
      <c r="K29" s="146" t="s">
        <v>122</v>
      </c>
      <c r="L29" s="146" t="s">
        <v>897</v>
      </c>
      <c r="M29" s="146" t="s">
        <v>16</v>
      </c>
      <c r="N29" s="146" t="s">
        <v>60</v>
      </c>
      <c r="O29" s="146" t="s">
        <v>991</v>
      </c>
      <c r="P29" s="155">
        <v>1495</v>
      </c>
      <c r="Q29" s="155" t="s">
        <v>52</v>
      </c>
      <c r="R29" s="167">
        <v>1495</v>
      </c>
      <c r="S29" s="146">
        <v>831</v>
      </c>
      <c r="T29" s="148">
        <v>44545</v>
      </c>
    </row>
    <row r="30" spans="2:20" s="156" customFormat="1" ht="60" customHeight="1" x14ac:dyDescent="0.25">
      <c r="B30" s="146" t="s">
        <v>774</v>
      </c>
      <c r="C30" s="146">
        <v>511</v>
      </c>
      <c r="D30" s="146" t="s">
        <v>945</v>
      </c>
      <c r="E30" s="146" t="s">
        <v>946</v>
      </c>
      <c r="F30" s="146" t="s">
        <v>991</v>
      </c>
      <c r="G30" s="146" t="s">
        <v>4074</v>
      </c>
      <c r="H30" s="148">
        <v>44545</v>
      </c>
      <c r="I30" s="146" t="s">
        <v>39</v>
      </c>
      <c r="J30" s="144" t="s">
        <v>896</v>
      </c>
      <c r="K30" s="146" t="s">
        <v>122</v>
      </c>
      <c r="L30" s="146" t="s">
        <v>898</v>
      </c>
      <c r="M30" s="146" t="s">
        <v>16</v>
      </c>
      <c r="N30" s="146" t="s">
        <v>60</v>
      </c>
      <c r="O30" s="146" t="s">
        <v>991</v>
      </c>
      <c r="P30" s="155">
        <v>668</v>
      </c>
      <c r="Q30" s="155" t="s">
        <v>52</v>
      </c>
      <c r="R30" s="167">
        <v>668</v>
      </c>
      <c r="S30" s="146">
        <v>831</v>
      </c>
      <c r="T30" s="148">
        <v>44545</v>
      </c>
    </row>
    <row r="31" spans="2:20" s="156" customFormat="1" ht="60" customHeight="1" x14ac:dyDescent="0.25">
      <c r="B31" s="146" t="s">
        <v>774</v>
      </c>
      <c r="C31" s="146">
        <v>511</v>
      </c>
      <c r="D31" s="146" t="s">
        <v>947</v>
      </c>
      <c r="E31" s="146" t="s">
        <v>948</v>
      </c>
      <c r="F31" s="146" t="s">
        <v>991</v>
      </c>
      <c r="G31" s="146" t="s">
        <v>4074</v>
      </c>
      <c r="H31" s="148">
        <v>44545</v>
      </c>
      <c r="I31" s="146" t="s">
        <v>39</v>
      </c>
      <c r="J31" s="144" t="s">
        <v>896</v>
      </c>
      <c r="K31" s="146" t="s">
        <v>122</v>
      </c>
      <c r="L31" s="146" t="s">
        <v>898</v>
      </c>
      <c r="M31" s="146" t="s">
        <v>16</v>
      </c>
      <c r="N31" s="146" t="s">
        <v>60</v>
      </c>
      <c r="O31" s="146" t="s">
        <v>991</v>
      </c>
      <c r="P31" s="155">
        <v>668</v>
      </c>
      <c r="Q31" s="155" t="s">
        <v>52</v>
      </c>
      <c r="R31" s="167">
        <v>668</v>
      </c>
      <c r="S31" s="146">
        <v>831</v>
      </c>
      <c r="T31" s="148">
        <v>44545</v>
      </c>
    </row>
    <row r="32" spans="2:20" s="156" customFormat="1" ht="60" customHeight="1" x14ac:dyDescent="0.25">
      <c r="B32" s="146" t="s">
        <v>774</v>
      </c>
      <c r="C32" s="146">
        <v>511</v>
      </c>
      <c r="D32" s="146" t="s">
        <v>949</v>
      </c>
      <c r="E32" s="146" t="s">
        <v>950</v>
      </c>
      <c r="F32" s="146" t="s">
        <v>991</v>
      </c>
      <c r="G32" s="146" t="s">
        <v>4074</v>
      </c>
      <c r="H32" s="148">
        <v>44545</v>
      </c>
      <c r="I32" s="146" t="s">
        <v>39</v>
      </c>
      <c r="J32" s="144" t="s">
        <v>896</v>
      </c>
      <c r="K32" s="146" t="s">
        <v>122</v>
      </c>
      <c r="L32" s="146" t="s">
        <v>898</v>
      </c>
      <c r="M32" s="146" t="s">
        <v>16</v>
      </c>
      <c r="N32" s="146" t="s">
        <v>60</v>
      </c>
      <c r="O32" s="146" t="s">
        <v>991</v>
      </c>
      <c r="P32" s="155">
        <v>668</v>
      </c>
      <c r="Q32" s="155" t="s">
        <v>52</v>
      </c>
      <c r="R32" s="167">
        <v>668</v>
      </c>
      <c r="S32" s="146">
        <v>831</v>
      </c>
      <c r="T32" s="148">
        <v>44545</v>
      </c>
    </row>
    <row r="33" spans="2:20" s="156" customFormat="1" ht="60" customHeight="1" x14ac:dyDescent="0.25">
      <c r="B33" s="146" t="s">
        <v>774</v>
      </c>
      <c r="C33" s="146">
        <v>511</v>
      </c>
      <c r="D33" s="146" t="s">
        <v>951</v>
      </c>
      <c r="E33" s="146" t="s">
        <v>952</v>
      </c>
      <c r="F33" s="146" t="s">
        <v>991</v>
      </c>
      <c r="G33" s="146" t="s">
        <v>4074</v>
      </c>
      <c r="H33" s="148">
        <v>44545</v>
      </c>
      <c r="I33" s="146" t="s">
        <v>39</v>
      </c>
      <c r="J33" s="144" t="s">
        <v>896</v>
      </c>
      <c r="K33" s="146" t="s">
        <v>122</v>
      </c>
      <c r="L33" s="146" t="s">
        <v>898</v>
      </c>
      <c r="M33" s="146" t="s">
        <v>16</v>
      </c>
      <c r="N33" s="146" t="s">
        <v>60</v>
      </c>
      <c r="O33" s="146" t="s">
        <v>991</v>
      </c>
      <c r="P33" s="155">
        <v>668</v>
      </c>
      <c r="Q33" s="155" t="s">
        <v>52</v>
      </c>
      <c r="R33" s="167">
        <v>668</v>
      </c>
      <c r="S33" s="146">
        <v>831</v>
      </c>
      <c r="T33" s="148">
        <v>44545</v>
      </c>
    </row>
    <row r="34" spans="2:20" s="156" customFormat="1" ht="60" customHeight="1" x14ac:dyDescent="0.25">
      <c r="B34" s="146" t="s">
        <v>774</v>
      </c>
      <c r="C34" s="146">
        <v>511</v>
      </c>
      <c r="D34" s="146" t="s">
        <v>953</v>
      </c>
      <c r="E34" s="146" t="s">
        <v>954</v>
      </c>
      <c r="F34" s="146" t="s">
        <v>991</v>
      </c>
      <c r="G34" s="146" t="s">
        <v>4074</v>
      </c>
      <c r="H34" s="148">
        <v>44545</v>
      </c>
      <c r="I34" s="146" t="s">
        <v>39</v>
      </c>
      <c r="J34" s="144" t="s">
        <v>899</v>
      </c>
      <c r="K34" s="146" t="s">
        <v>122</v>
      </c>
      <c r="L34" s="146" t="s">
        <v>123</v>
      </c>
      <c r="M34" s="146" t="s">
        <v>16</v>
      </c>
      <c r="N34" s="146" t="s">
        <v>60</v>
      </c>
      <c r="O34" s="146" t="s">
        <v>991</v>
      </c>
      <c r="P34" s="155">
        <v>4900</v>
      </c>
      <c r="Q34" s="155" t="s">
        <v>52</v>
      </c>
      <c r="R34" s="167">
        <v>4900</v>
      </c>
      <c r="S34" s="146">
        <v>831</v>
      </c>
      <c r="T34" s="148">
        <v>44545</v>
      </c>
    </row>
    <row r="35" spans="2:20" s="156" customFormat="1" ht="60" customHeight="1" x14ac:dyDescent="0.25">
      <c r="B35" s="146" t="s">
        <v>774</v>
      </c>
      <c r="C35" s="146">
        <v>511</v>
      </c>
      <c r="D35" s="146" t="s">
        <v>955</v>
      </c>
      <c r="E35" s="146" t="s">
        <v>956</v>
      </c>
      <c r="F35" s="146" t="s">
        <v>991</v>
      </c>
      <c r="G35" s="146" t="s">
        <v>4074</v>
      </c>
      <c r="H35" s="148">
        <v>44545</v>
      </c>
      <c r="I35" s="146" t="s">
        <v>39</v>
      </c>
      <c r="J35" s="144" t="s">
        <v>900</v>
      </c>
      <c r="K35" s="146" t="s">
        <v>122</v>
      </c>
      <c r="L35" s="146" t="s">
        <v>123</v>
      </c>
      <c r="M35" s="146" t="s">
        <v>16</v>
      </c>
      <c r="N35" s="146" t="s">
        <v>60</v>
      </c>
      <c r="O35" s="146" t="s">
        <v>991</v>
      </c>
      <c r="P35" s="155">
        <v>7800</v>
      </c>
      <c r="Q35" s="155" t="s">
        <v>52</v>
      </c>
      <c r="R35" s="167">
        <v>7800</v>
      </c>
      <c r="S35" s="146">
        <v>831</v>
      </c>
      <c r="T35" s="148">
        <v>44545</v>
      </c>
    </row>
    <row r="36" spans="2:20" s="156" customFormat="1" ht="60" customHeight="1" x14ac:dyDescent="0.25">
      <c r="B36" s="146" t="s">
        <v>774</v>
      </c>
      <c r="C36" s="146">
        <v>511</v>
      </c>
      <c r="D36" s="146" t="s">
        <v>957</v>
      </c>
      <c r="E36" s="146" t="s">
        <v>958</v>
      </c>
      <c r="F36" s="146" t="s">
        <v>991</v>
      </c>
      <c r="G36" s="146" t="s">
        <v>4074</v>
      </c>
      <c r="H36" s="148">
        <v>44545</v>
      </c>
      <c r="I36" s="146" t="s">
        <v>39</v>
      </c>
      <c r="J36" s="144" t="s">
        <v>901</v>
      </c>
      <c r="K36" s="146" t="s">
        <v>122</v>
      </c>
      <c r="L36" s="146" t="s">
        <v>123</v>
      </c>
      <c r="M36" s="146" t="s">
        <v>16</v>
      </c>
      <c r="N36" s="146" t="s">
        <v>60</v>
      </c>
      <c r="O36" s="146" t="s">
        <v>991</v>
      </c>
      <c r="P36" s="155">
        <v>2640</v>
      </c>
      <c r="Q36" s="155" t="s">
        <v>52</v>
      </c>
      <c r="R36" s="167">
        <v>2640</v>
      </c>
      <c r="S36" s="146">
        <v>831</v>
      </c>
      <c r="T36" s="148">
        <v>44545</v>
      </c>
    </row>
    <row r="37" spans="2:20" s="156" customFormat="1" ht="60" customHeight="1" x14ac:dyDescent="0.25">
      <c r="B37" s="146" t="s">
        <v>774</v>
      </c>
      <c r="C37" s="146">
        <v>511</v>
      </c>
      <c r="D37" s="146" t="s">
        <v>959</v>
      </c>
      <c r="E37" s="146" t="s">
        <v>960</v>
      </c>
      <c r="F37" s="146" t="s">
        <v>991</v>
      </c>
      <c r="G37" s="146" t="s">
        <v>4074</v>
      </c>
      <c r="H37" s="148">
        <v>44545</v>
      </c>
      <c r="I37" s="146" t="s">
        <v>39</v>
      </c>
      <c r="J37" s="144" t="s">
        <v>902</v>
      </c>
      <c r="K37" s="146" t="s">
        <v>122</v>
      </c>
      <c r="L37" s="146" t="s">
        <v>123</v>
      </c>
      <c r="M37" s="146" t="s">
        <v>16</v>
      </c>
      <c r="N37" s="146" t="s">
        <v>60</v>
      </c>
      <c r="O37" s="146" t="s">
        <v>991</v>
      </c>
      <c r="P37" s="155">
        <v>1920</v>
      </c>
      <c r="Q37" s="155" t="s">
        <v>52</v>
      </c>
      <c r="R37" s="167">
        <v>1920</v>
      </c>
      <c r="S37" s="146">
        <v>831</v>
      </c>
      <c r="T37" s="148">
        <v>44545</v>
      </c>
    </row>
    <row r="38" spans="2:20" s="156" customFormat="1" ht="60" customHeight="1" x14ac:dyDescent="0.25">
      <c r="B38" s="146" t="s">
        <v>774</v>
      </c>
      <c r="C38" s="146">
        <v>511</v>
      </c>
      <c r="D38" s="146" t="s">
        <v>961</v>
      </c>
      <c r="E38" s="146" t="s">
        <v>962</v>
      </c>
      <c r="F38" s="146" t="s">
        <v>991</v>
      </c>
      <c r="G38" s="146" t="s">
        <v>4074</v>
      </c>
      <c r="H38" s="148">
        <v>44545</v>
      </c>
      <c r="I38" s="146" t="s">
        <v>39</v>
      </c>
      <c r="J38" s="144" t="s">
        <v>903</v>
      </c>
      <c r="K38" s="146" t="s">
        <v>122</v>
      </c>
      <c r="L38" s="146" t="s">
        <v>123</v>
      </c>
      <c r="M38" s="146" t="s">
        <v>16</v>
      </c>
      <c r="N38" s="146" t="s">
        <v>60</v>
      </c>
      <c r="O38" s="146" t="s">
        <v>991</v>
      </c>
      <c r="P38" s="155">
        <v>4200</v>
      </c>
      <c r="Q38" s="155" t="s">
        <v>52</v>
      </c>
      <c r="R38" s="167">
        <v>4200</v>
      </c>
      <c r="S38" s="146">
        <v>831</v>
      </c>
      <c r="T38" s="148">
        <v>44545</v>
      </c>
    </row>
    <row r="39" spans="2:20" s="156" customFormat="1" ht="60" customHeight="1" x14ac:dyDescent="0.25">
      <c r="B39" s="146" t="s">
        <v>774</v>
      </c>
      <c r="C39" s="146">
        <v>511</v>
      </c>
      <c r="D39" s="146" t="s">
        <v>963</v>
      </c>
      <c r="E39" s="146" t="s">
        <v>964</v>
      </c>
      <c r="F39" s="146" t="s">
        <v>991</v>
      </c>
      <c r="G39" s="146" t="s">
        <v>4074</v>
      </c>
      <c r="H39" s="148">
        <v>44545</v>
      </c>
      <c r="I39" s="146" t="s">
        <v>39</v>
      </c>
      <c r="J39" s="144" t="s">
        <v>903</v>
      </c>
      <c r="K39" s="146" t="s">
        <v>122</v>
      </c>
      <c r="L39" s="146" t="s">
        <v>123</v>
      </c>
      <c r="M39" s="146" t="s">
        <v>16</v>
      </c>
      <c r="N39" s="146" t="s">
        <v>60</v>
      </c>
      <c r="O39" s="146" t="s">
        <v>991</v>
      </c>
      <c r="P39" s="155">
        <v>4200</v>
      </c>
      <c r="Q39" s="155" t="s">
        <v>52</v>
      </c>
      <c r="R39" s="167">
        <v>4200</v>
      </c>
      <c r="S39" s="146">
        <v>831</v>
      </c>
      <c r="T39" s="148">
        <v>44545</v>
      </c>
    </row>
    <row r="40" spans="2:20" s="156" customFormat="1" ht="60" customHeight="1" x14ac:dyDescent="0.25">
      <c r="B40" s="146" t="s">
        <v>774</v>
      </c>
      <c r="C40" s="146">
        <v>511</v>
      </c>
      <c r="D40" s="146" t="s">
        <v>965</v>
      </c>
      <c r="E40" s="146" t="s">
        <v>966</v>
      </c>
      <c r="F40" s="146" t="s">
        <v>991</v>
      </c>
      <c r="G40" s="146" t="s">
        <v>4074</v>
      </c>
      <c r="H40" s="148">
        <v>44545</v>
      </c>
      <c r="I40" s="146" t="s">
        <v>39</v>
      </c>
      <c r="J40" s="144" t="s">
        <v>904</v>
      </c>
      <c r="K40" s="146" t="s">
        <v>122</v>
      </c>
      <c r="L40" s="146" t="s">
        <v>123</v>
      </c>
      <c r="M40" s="146" t="s">
        <v>16</v>
      </c>
      <c r="N40" s="146" t="s">
        <v>60</v>
      </c>
      <c r="O40" s="146" t="s">
        <v>991</v>
      </c>
      <c r="P40" s="155">
        <v>8040</v>
      </c>
      <c r="Q40" s="155" t="s">
        <v>52</v>
      </c>
      <c r="R40" s="167">
        <v>8040</v>
      </c>
      <c r="S40" s="146">
        <v>831</v>
      </c>
      <c r="T40" s="148">
        <v>44545</v>
      </c>
    </row>
    <row r="41" spans="2:20" s="156" customFormat="1" ht="60" customHeight="1" x14ac:dyDescent="0.25">
      <c r="B41" s="146" t="s">
        <v>774</v>
      </c>
      <c r="C41" s="146">
        <v>511</v>
      </c>
      <c r="D41" s="146" t="s">
        <v>967</v>
      </c>
      <c r="E41" s="146" t="s">
        <v>968</v>
      </c>
      <c r="F41" s="146" t="s">
        <v>991</v>
      </c>
      <c r="G41" s="146" t="s">
        <v>4074</v>
      </c>
      <c r="H41" s="148">
        <v>44545</v>
      </c>
      <c r="I41" s="146" t="s">
        <v>39</v>
      </c>
      <c r="J41" s="144" t="s">
        <v>905</v>
      </c>
      <c r="K41" s="146" t="s">
        <v>122</v>
      </c>
      <c r="L41" s="146" t="s">
        <v>123</v>
      </c>
      <c r="M41" s="146" t="s">
        <v>16</v>
      </c>
      <c r="N41" s="146" t="s">
        <v>60</v>
      </c>
      <c r="O41" s="146" t="s">
        <v>991</v>
      </c>
      <c r="P41" s="155">
        <v>4200</v>
      </c>
      <c r="Q41" s="155" t="s">
        <v>52</v>
      </c>
      <c r="R41" s="167">
        <v>4200</v>
      </c>
      <c r="S41" s="146">
        <v>831</v>
      </c>
      <c r="T41" s="148">
        <v>44545</v>
      </c>
    </row>
    <row r="42" spans="2:20" s="156" customFormat="1" ht="60" customHeight="1" x14ac:dyDescent="0.25">
      <c r="B42" s="146" t="s">
        <v>774</v>
      </c>
      <c r="C42" s="146">
        <v>511</v>
      </c>
      <c r="D42" s="146" t="s">
        <v>969</v>
      </c>
      <c r="E42" s="146" t="s">
        <v>970</v>
      </c>
      <c r="F42" s="146" t="s">
        <v>991</v>
      </c>
      <c r="G42" s="146" t="s">
        <v>4074</v>
      </c>
      <c r="H42" s="148">
        <v>44545</v>
      </c>
      <c r="I42" s="146" t="s">
        <v>39</v>
      </c>
      <c r="J42" s="144" t="s">
        <v>906</v>
      </c>
      <c r="K42" s="146" t="s">
        <v>122</v>
      </c>
      <c r="L42" s="146" t="s">
        <v>123</v>
      </c>
      <c r="M42" s="146" t="s">
        <v>16</v>
      </c>
      <c r="N42" s="146" t="s">
        <v>60</v>
      </c>
      <c r="O42" s="146" t="s">
        <v>991</v>
      </c>
      <c r="P42" s="155">
        <v>6600</v>
      </c>
      <c r="Q42" s="155" t="s">
        <v>52</v>
      </c>
      <c r="R42" s="167">
        <v>6600</v>
      </c>
      <c r="S42" s="146">
        <v>831</v>
      </c>
      <c r="T42" s="148">
        <v>44545</v>
      </c>
    </row>
    <row r="43" spans="2:20" s="156" customFormat="1" ht="60" customHeight="1" x14ac:dyDescent="0.25">
      <c r="B43" s="146" t="s">
        <v>774</v>
      </c>
      <c r="C43" s="146">
        <v>511</v>
      </c>
      <c r="D43" s="146" t="s">
        <v>971</v>
      </c>
      <c r="E43" s="146" t="s">
        <v>972</v>
      </c>
      <c r="F43" s="146" t="s">
        <v>991</v>
      </c>
      <c r="G43" s="146" t="s">
        <v>4074</v>
      </c>
      <c r="H43" s="148">
        <v>44545</v>
      </c>
      <c r="I43" s="146" t="s">
        <v>39</v>
      </c>
      <c r="J43" s="144" t="s">
        <v>907</v>
      </c>
      <c r="K43" s="146" t="s">
        <v>122</v>
      </c>
      <c r="L43" s="146" t="s">
        <v>123</v>
      </c>
      <c r="M43" s="146" t="s">
        <v>16</v>
      </c>
      <c r="N43" s="146" t="s">
        <v>60</v>
      </c>
      <c r="O43" s="146" t="s">
        <v>991</v>
      </c>
      <c r="P43" s="155">
        <v>4750</v>
      </c>
      <c r="Q43" s="155" t="s">
        <v>52</v>
      </c>
      <c r="R43" s="167">
        <v>4750</v>
      </c>
      <c r="S43" s="146">
        <v>831</v>
      </c>
      <c r="T43" s="148">
        <v>44545</v>
      </c>
    </row>
    <row r="44" spans="2:20" s="156" customFormat="1" ht="60" customHeight="1" x14ac:dyDescent="0.25">
      <c r="B44" s="146" t="s">
        <v>774</v>
      </c>
      <c r="C44" s="146">
        <v>511</v>
      </c>
      <c r="D44" s="146" t="s">
        <v>973</v>
      </c>
      <c r="E44" s="146" t="s">
        <v>974</v>
      </c>
      <c r="F44" s="146" t="s">
        <v>991</v>
      </c>
      <c r="G44" s="146" t="s">
        <v>4074</v>
      </c>
      <c r="H44" s="148">
        <v>44545</v>
      </c>
      <c r="I44" s="146" t="s">
        <v>39</v>
      </c>
      <c r="J44" s="144" t="s">
        <v>907</v>
      </c>
      <c r="K44" s="146" t="s">
        <v>122</v>
      </c>
      <c r="L44" s="146" t="s">
        <v>123</v>
      </c>
      <c r="M44" s="146" t="s">
        <v>16</v>
      </c>
      <c r="N44" s="146" t="s">
        <v>60</v>
      </c>
      <c r="O44" s="146" t="s">
        <v>991</v>
      </c>
      <c r="P44" s="155">
        <v>4750</v>
      </c>
      <c r="Q44" s="155" t="s">
        <v>52</v>
      </c>
      <c r="R44" s="167">
        <v>4750</v>
      </c>
      <c r="S44" s="146">
        <v>831</v>
      </c>
      <c r="T44" s="148">
        <v>44545</v>
      </c>
    </row>
    <row r="45" spans="2:20" s="156" customFormat="1" ht="60" customHeight="1" x14ac:dyDescent="0.25">
      <c r="B45" s="146" t="s">
        <v>774</v>
      </c>
      <c r="C45" s="146">
        <v>511</v>
      </c>
      <c r="D45" s="146" t="s">
        <v>975</v>
      </c>
      <c r="E45" s="146" t="s">
        <v>976</v>
      </c>
      <c r="F45" s="146" t="s">
        <v>991</v>
      </c>
      <c r="G45" s="146" t="s">
        <v>4074</v>
      </c>
      <c r="H45" s="148">
        <v>44545</v>
      </c>
      <c r="I45" s="146" t="s">
        <v>39</v>
      </c>
      <c r="J45" s="144" t="s">
        <v>907</v>
      </c>
      <c r="K45" s="146" t="s">
        <v>122</v>
      </c>
      <c r="L45" s="146" t="s">
        <v>123</v>
      </c>
      <c r="M45" s="146" t="s">
        <v>16</v>
      </c>
      <c r="N45" s="146" t="s">
        <v>60</v>
      </c>
      <c r="O45" s="146" t="s">
        <v>991</v>
      </c>
      <c r="P45" s="155">
        <v>4750</v>
      </c>
      <c r="Q45" s="155" t="s">
        <v>52</v>
      </c>
      <c r="R45" s="167">
        <v>4750</v>
      </c>
      <c r="S45" s="146">
        <v>831</v>
      </c>
      <c r="T45" s="148">
        <v>44545</v>
      </c>
    </row>
    <row r="46" spans="2:20" s="156" customFormat="1" ht="60" customHeight="1" x14ac:dyDescent="0.25">
      <c r="B46" s="146" t="s">
        <v>774</v>
      </c>
      <c r="C46" s="146">
        <v>511</v>
      </c>
      <c r="D46" s="146" t="s">
        <v>977</v>
      </c>
      <c r="E46" s="146" t="s">
        <v>978</v>
      </c>
      <c r="F46" s="146" t="s">
        <v>991</v>
      </c>
      <c r="G46" s="146" t="s">
        <v>4074</v>
      </c>
      <c r="H46" s="148">
        <v>44545</v>
      </c>
      <c r="I46" s="146" t="s">
        <v>39</v>
      </c>
      <c r="J46" s="144" t="s">
        <v>907</v>
      </c>
      <c r="K46" s="146" t="s">
        <v>122</v>
      </c>
      <c r="L46" s="146" t="s">
        <v>123</v>
      </c>
      <c r="M46" s="146" t="s">
        <v>16</v>
      </c>
      <c r="N46" s="146" t="s">
        <v>60</v>
      </c>
      <c r="O46" s="146" t="s">
        <v>991</v>
      </c>
      <c r="P46" s="155">
        <v>4750</v>
      </c>
      <c r="Q46" s="155" t="s">
        <v>52</v>
      </c>
      <c r="R46" s="167">
        <v>4750</v>
      </c>
      <c r="S46" s="146">
        <v>831</v>
      </c>
      <c r="T46" s="148">
        <v>44545</v>
      </c>
    </row>
    <row r="47" spans="2:20" s="156" customFormat="1" ht="60" customHeight="1" x14ac:dyDescent="0.25">
      <c r="B47" s="146" t="s">
        <v>774</v>
      </c>
      <c r="C47" s="146">
        <v>511</v>
      </c>
      <c r="D47" s="146" t="s">
        <v>979</v>
      </c>
      <c r="E47" s="146" t="s">
        <v>980</v>
      </c>
      <c r="F47" s="146" t="s">
        <v>991</v>
      </c>
      <c r="G47" s="146" t="s">
        <v>4074</v>
      </c>
      <c r="H47" s="148">
        <v>44545</v>
      </c>
      <c r="I47" s="146" t="s">
        <v>39</v>
      </c>
      <c r="J47" s="144" t="s">
        <v>907</v>
      </c>
      <c r="K47" s="146" t="s">
        <v>122</v>
      </c>
      <c r="L47" s="146" t="s">
        <v>123</v>
      </c>
      <c r="M47" s="146" t="s">
        <v>16</v>
      </c>
      <c r="N47" s="146" t="s">
        <v>60</v>
      </c>
      <c r="O47" s="146" t="s">
        <v>991</v>
      </c>
      <c r="P47" s="155">
        <v>4750</v>
      </c>
      <c r="Q47" s="155" t="s">
        <v>52</v>
      </c>
      <c r="R47" s="167">
        <v>4750</v>
      </c>
      <c r="S47" s="146">
        <v>831</v>
      </c>
      <c r="T47" s="148">
        <v>44545</v>
      </c>
    </row>
    <row r="48" spans="2:20" s="156" customFormat="1" ht="60" customHeight="1" x14ac:dyDescent="0.25">
      <c r="B48" s="146" t="s">
        <v>774</v>
      </c>
      <c r="C48" s="146">
        <v>511</v>
      </c>
      <c r="D48" s="146" t="s">
        <v>981</v>
      </c>
      <c r="E48" s="146" t="s">
        <v>982</v>
      </c>
      <c r="F48" s="146" t="s">
        <v>991</v>
      </c>
      <c r="G48" s="146" t="s">
        <v>4074</v>
      </c>
      <c r="H48" s="148">
        <v>44545</v>
      </c>
      <c r="I48" s="146" t="s">
        <v>39</v>
      </c>
      <c r="J48" s="144" t="s">
        <v>907</v>
      </c>
      <c r="K48" s="146" t="s">
        <v>122</v>
      </c>
      <c r="L48" s="146" t="s">
        <v>123</v>
      </c>
      <c r="M48" s="146" t="s">
        <v>16</v>
      </c>
      <c r="N48" s="146" t="s">
        <v>60</v>
      </c>
      <c r="O48" s="146" t="s">
        <v>991</v>
      </c>
      <c r="P48" s="155">
        <v>4750</v>
      </c>
      <c r="Q48" s="155" t="s">
        <v>52</v>
      </c>
      <c r="R48" s="167">
        <v>4750</v>
      </c>
      <c r="S48" s="146">
        <v>831</v>
      </c>
      <c r="T48" s="148">
        <v>44545</v>
      </c>
    </row>
    <row r="49" spans="2:20" s="156" customFormat="1" ht="60" customHeight="1" x14ac:dyDescent="0.25">
      <c r="B49" s="146" t="s">
        <v>774</v>
      </c>
      <c r="C49" s="146">
        <v>511</v>
      </c>
      <c r="D49" s="146" t="s">
        <v>983</v>
      </c>
      <c r="E49" s="146" t="s">
        <v>984</v>
      </c>
      <c r="F49" s="146" t="s">
        <v>991</v>
      </c>
      <c r="G49" s="146" t="s">
        <v>4074</v>
      </c>
      <c r="H49" s="148">
        <v>44545</v>
      </c>
      <c r="I49" s="146" t="s">
        <v>39</v>
      </c>
      <c r="J49" s="144" t="s">
        <v>907</v>
      </c>
      <c r="K49" s="146" t="s">
        <v>122</v>
      </c>
      <c r="L49" s="146" t="s">
        <v>123</v>
      </c>
      <c r="M49" s="146" t="s">
        <v>16</v>
      </c>
      <c r="N49" s="146" t="s">
        <v>60</v>
      </c>
      <c r="O49" s="146" t="s">
        <v>991</v>
      </c>
      <c r="P49" s="155">
        <v>4750</v>
      </c>
      <c r="Q49" s="155" t="s">
        <v>52</v>
      </c>
      <c r="R49" s="167">
        <v>4750</v>
      </c>
      <c r="S49" s="146">
        <v>831</v>
      </c>
      <c r="T49" s="148">
        <v>44545</v>
      </c>
    </row>
    <row r="50" spans="2:20" s="156" customFormat="1" ht="60" customHeight="1" x14ac:dyDescent="0.25">
      <c r="B50" s="146" t="s">
        <v>774</v>
      </c>
      <c r="C50" s="146">
        <v>511</v>
      </c>
      <c r="D50" s="146" t="s">
        <v>985</v>
      </c>
      <c r="E50" s="146" t="s">
        <v>986</v>
      </c>
      <c r="F50" s="146" t="s">
        <v>991</v>
      </c>
      <c r="G50" s="146" t="s">
        <v>4074</v>
      </c>
      <c r="H50" s="148">
        <v>44545</v>
      </c>
      <c r="I50" s="146" t="s">
        <v>39</v>
      </c>
      <c r="J50" s="144" t="s">
        <v>907</v>
      </c>
      <c r="K50" s="146" t="s">
        <v>122</v>
      </c>
      <c r="L50" s="146" t="s">
        <v>123</v>
      </c>
      <c r="M50" s="146" t="s">
        <v>16</v>
      </c>
      <c r="N50" s="146" t="s">
        <v>60</v>
      </c>
      <c r="O50" s="146" t="s">
        <v>991</v>
      </c>
      <c r="P50" s="155">
        <v>4750</v>
      </c>
      <c r="Q50" s="155" t="s">
        <v>52</v>
      </c>
      <c r="R50" s="167">
        <v>4750</v>
      </c>
      <c r="S50" s="146">
        <v>831</v>
      </c>
      <c r="T50" s="148">
        <v>44545</v>
      </c>
    </row>
    <row r="51" spans="2:20" s="156" customFormat="1" ht="60" customHeight="1" x14ac:dyDescent="0.25">
      <c r="B51" s="146" t="s">
        <v>774</v>
      </c>
      <c r="C51" s="146">
        <v>511</v>
      </c>
      <c r="D51" s="146" t="s">
        <v>987</v>
      </c>
      <c r="E51" s="146" t="s">
        <v>988</v>
      </c>
      <c r="F51" s="146" t="s">
        <v>991</v>
      </c>
      <c r="G51" s="146" t="s">
        <v>4074</v>
      </c>
      <c r="H51" s="148">
        <v>44545</v>
      </c>
      <c r="I51" s="146" t="s">
        <v>39</v>
      </c>
      <c r="J51" s="144" t="s">
        <v>907</v>
      </c>
      <c r="K51" s="146" t="s">
        <v>122</v>
      </c>
      <c r="L51" s="146" t="s">
        <v>123</v>
      </c>
      <c r="M51" s="146" t="s">
        <v>16</v>
      </c>
      <c r="N51" s="146" t="s">
        <v>60</v>
      </c>
      <c r="O51" s="146" t="s">
        <v>991</v>
      </c>
      <c r="P51" s="155">
        <v>4750</v>
      </c>
      <c r="Q51" s="155" t="s">
        <v>52</v>
      </c>
      <c r="R51" s="167">
        <v>4750</v>
      </c>
      <c r="S51" s="146">
        <v>831</v>
      </c>
      <c r="T51" s="148">
        <v>44545</v>
      </c>
    </row>
    <row r="52" spans="2:20" s="156" customFormat="1" ht="60" customHeight="1" x14ac:dyDescent="0.25">
      <c r="B52" s="146" t="s">
        <v>774</v>
      </c>
      <c r="C52" s="146">
        <v>511</v>
      </c>
      <c r="D52" s="146" t="s">
        <v>910</v>
      </c>
      <c r="E52" s="146" t="s">
        <v>989</v>
      </c>
      <c r="F52" s="146" t="s">
        <v>991</v>
      </c>
      <c r="G52" s="146" t="s">
        <v>4074</v>
      </c>
      <c r="H52" s="148" t="s">
        <v>52</v>
      </c>
      <c r="I52" s="146" t="s">
        <v>39</v>
      </c>
      <c r="J52" s="144" t="s">
        <v>908</v>
      </c>
      <c r="K52" s="146" t="s">
        <v>122</v>
      </c>
      <c r="L52" s="146" t="s">
        <v>123</v>
      </c>
      <c r="M52" s="146" t="s">
        <v>16</v>
      </c>
      <c r="N52" s="146" t="s">
        <v>60</v>
      </c>
      <c r="O52" s="146" t="s">
        <v>991</v>
      </c>
      <c r="P52" s="155" t="s">
        <v>52</v>
      </c>
      <c r="Q52" s="155" t="s">
        <v>52</v>
      </c>
      <c r="R52" s="167" t="s">
        <v>52</v>
      </c>
      <c r="S52" s="146" t="s">
        <v>52</v>
      </c>
      <c r="T52" s="148" t="s">
        <v>52</v>
      </c>
    </row>
    <row r="53" spans="2:20" s="156" customFormat="1" ht="60" customHeight="1" x14ac:dyDescent="0.25">
      <c r="B53" s="146" t="s">
        <v>774</v>
      </c>
      <c r="C53" s="146">
        <v>511</v>
      </c>
      <c r="D53" s="146" t="s">
        <v>910</v>
      </c>
      <c r="E53" s="146" t="s">
        <v>990</v>
      </c>
      <c r="F53" s="146" t="s">
        <v>991</v>
      </c>
      <c r="G53" s="146" t="s">
        <v>4074</v>
      </c>
      <c r="H53" s="148" t="s">
        <v>52</v>
      </c>
      <c r="I53" s="146" t="s">
        <v>39</v>
      </c>
      <c r="J53" s="144" t="s">
        <v>909</v>
      </c>
      <c r="K53" s="146" t="s">
        <v>122</v>
      </c>
      <c r="L53" s="146" t="s">
        <v>123</v>
      </c>
      <c r="M53" s="146" t="s">
        <v>16</v>
      </c>
      <c r="N53" s="146" t="s">
        <v>60</v>
      </c>
      <c r="O53" s="146" t="s">
        <v>991</v>
      </c>
      <c r="P53" s="155" t="s">
        <v>52</v>
      </c>
      <c r="Q53" s="155" t="s">
        <v>52</v>
      </c>
      <c r="R53" s="167" t="s">
        <v>52</v>
      </c>
      <c r="S53" s="146" t="s">
        <v>52</v>
      </c>
      <c r="T53" s="148" t="s">
        <v>52</v>
      </c>
    </row>
    <row r="54" spans="2:20" s="116" customFormat="1" ht="60" customHeight="1" x14ac:dyDescent="0.25">
      <c r="B54" s="112" t="s">
        <v>1</v>
      </c>
      <c r="C54" s="112">
        <v>515</v>
      </c>
      <c r="D54" s="112" t="s">
        <v>1032</v>
      </c>
      <c r="E54" s="112" t="s">
        <v>1033</v>
      </c>
      <c r="F54" s="115" t="s">
        <v>991</v>
      </c>
      <c r="G54" s="115" t="s">
        <v>4074</v>
      </c>
      <c r="H54" s="115" t="s">
        <v>52</v>
      </c>
      <c r="I54" s="112" t="s">
        <v>52</v>
      </c>
      <c r="J54" s="111" t="s">
        <v>992</v>
      </c>
      <c r="K54" s="112" t="s">
        <v>8</v>
      </c>
      <c r="L54" s="112" t="s">
        <v>993</v>
      </c>
      <c r="M54" s="112" t="s">
        <v>994</v>
      </c>
      <c r="N54" s="112" t="s">
        <v>60</v>
      </c>
      <c r="O54" s="112" t="s">
        <v>991</v>
      </c>
      <c r="P54" s="113" t="s">
        <v>52</v>
      </c>
      <c r="Q54" s="113" t="s">
        <v>52</v>
      </c>
      <c r="R54" s="118" t="s">
        <v>52</v>
      </c>
      <c r="S54" s="112" t="s">
        <v>52</v>
      </c>
      <c r="T54" s="115" t="s">
        <v>52</v>
      </c>
    </row>
    <row r="55" spans="2:20" s="156" customFormat="1" ht="60" customHeight="1" x14ac:dyDescent="0.25">
      <c r="B55" s="146" t="s">
        <v>1</v>
      </c>
      <c r="C55" s="146">
        <v>515</v>
      </c>
      <c r="D55" s="146" t="s">
        <v>1034</v>
      </c>
      <c r="E55" s="146" t="s">
        <v>1035</v>
      </c>
      <c r="F55" s="146" t="s">
        <v>991</v>
      </c>
      <c r="G55" s="146" t="s">
        <v>4074</v>
      </c>
      <c r="H55" s="148" t="s">
        <v>52</v>
      </c>
      <c r="I55" s="146" t="s">
        <v>52</v>
      </c>
      <c r="J55" s="144" t="s">
        <v>992</v>
      </c>
      <c r="K55" s="146" t="s">
        <v>8</v>
      </c>
      <c r="L55" s="146" t="s">
        <v>993</v>
      </c>
      <c r="M55" s="146" t="s">
        <v>995</v>
      </c>
      <c r="N55" s="146" t="s">
        <v>60</v>
      </c>
      <c r="O55" s="146" t="s">
        <v>991</v>
      </c>
      <c r="P55" s="155" t="s">
        <v>52</v>
      </c>
      <c r="Q55" s="155" t="s">
        <v>52</v>
      </c>
      <c r="R55" s="167" t="s">
        <v>52</v>
      </c>
      <c r="S55" s="146" t="s">
        <v>52</v>
      </c>
      <c r="T55" s="148" t="s">
        <v>52</v>
      </c>
    </row>
    <row r="56" spans="2:20" s="156" customFormat="1" ht="60" x14ac:dyDescent="0.25">
      <c r="B56" s="146" t="s">
        <v>1</v>
      </c>
      <c r="C56" s="146">
        <v>515</v>
      </c>
      <c r="D56" s="146" t="s">
        <v>1036</v>
      </c>
      <c r="E56" s="146" t="s">
        <v>1037</v>
      </c>
      <c r="F56" s="146" t="s">
        <v>991</v>
      </c>
      <c r="G56" s="146" t="s">
        <v>4074</v>
      </c>
      <c r="H56" s="148">
        <v>44195</v>
      </c>
      <c r="I56" s="146" t="s">
        <v>39</v>
      </c>
      <c r="J56" s="144" t="s">
        <v>996</v>
      </c>
      <c r="K56" s="146" t="s">
        <v>8</v>
      </c>
      <c r="L56" s="146" t="s">
        <v>997</v>
      </c>
      <c r="M56" s="146" t="s">
        <v>41</v>
      </c>
      <c r="N56" s="146" t="s">
        <v>60</v>
      </c>
      <c r="O56" s="146" t="s">
        <v>991</v>
      </c>
      <c r="P56" s="155">
        <v>14014</v>
      </c>
      <c r="Q56" s="155" t="s">
        <v>52</v>
      </c>
      <c r="R56" s="167">
        <v>14014</v>
      </c>
      <c r="S56" s="146" t="s">
        <v>10</v>
      </c>
      <c r="T56" s="148">
        <v>44195</v>
      </c>
    </row>
    <row r="57" spans="2:20" s="156" customFormat="1" ht="60" x14ac:dyDescent="0.25">
      <c r="B57" s="146" t="s">
        <v>1</v>
      </c>
      <c r="C57" s="146">
        <v>515</v>
      </c>
      <c r="D57" s="146" t="s">
        <v>1038</v>
      </c>
      <c r="E57" s="146" t="s">
        <v>1039</v>
      </c>
      <c r="F57" s="146" t="s">
        <v>991</v>
      </c>
      <c r="G57" s="146" t="s">
        <v>4074</v>
      </c>
      <c r="H57" s="148">
        <v>44196</v>
      </c>
      <c r="I57" s="146" t="s">
        <v>39</v>
      </c>
      <c r="J57" s="144" t="s">
        <v>998</v>
      </c>
      <c r="K57" s="146" t="s">
        <v>8</v>
      </c>
      <c r="L57" s="146" t="s">
        <v>993</v>
      </c>
      <c r="M57" s="146" t="s">
        <v>999</v>
      </c>
      <c r="N57" s="146" t="s">
        <v>60</v>
      </c>
      <c r="O57" s="146" t="s">
        <v>991</v>
      </c>
      <c r="P57" s="155">
        <v>20800</v>
      </c>
      <c r="Q57" s="155" t="s">
        <v>52</v>
      </c>
      <c r="R57" s="167">
        <v>20800</v>
      </c>
      <c r="S57" s="146" t="s">
        <v>1031</v>
      </c>
      <c r="T57" s="148">
        <v>44196</v>
      </c>
    </row>
    <row r="58" spans="2:20" s="156" customFormat="1" ht="60" x14ac:dyDescent="0.25">
      <c r="B58" s="146" t="s">
        <v>1</v>
      </c>
      <c r="C58" s="146">
        <v>515</v>
      </c>
      <c r="D58" s="146" t="s">
        <v>1040</v>
      </c>
      <c r="E58" s="146" t="s">
        <v>1041</v>
      </c>
      <c r="F58" s="146" t="s">
        <v>991</v>
      </c>
      <c r="G58" s="146" t="s">
        <v>4074</v>
      </c>
      <c r="H58" s="148">
        <v>44196</v>
      </c>
      <c r="I58" s="146" t="s">
        <v>39</v>
      </c>
      <c r="J58" s="144" t="s">
        <v>998</v>
      </c>
      <c r="K58" s="146" t="s">
        <v>8</v>
      </c>
      <c r="L58" s="146" t="s">
        <v>993</v>
      </c>
      <c r="M58" s="146" t="s">
        <v>1000</v>
      </c>
      <c r="N58" s="146" t="s">
        <v>60</v>
      </c>
      <c r="O58" s="146" t="s">
        <v>991</v>
      </c>
      <c r="P58" s="155">
        <v>20800</v>
      </c>
      <c r="Q58" s="155" t="s">
        <v>52</v>
      </c>
      <c r="R58" s="167">
        <v>20800</v>
      </c>
      <c r="S58" s="146" t="s">
        <v>1031</v>
      </c>
      <c r="T58" s="148">
        <v>44196</v>
      </c>
    </row>
    <row r="59" spans="2:20" s="156" customFormat="1" ht="60" x14ac:dyDescent="0.25">
      <c r="B59" s="146" t="s">
        <v>1</v>
      </c>
      <c r="C59" s="146">
        <v>515</v>
      </c>
      <c r="D59" s="146" t="s">
        <v>1042</v>
      </c>
      <c r="E59" s="146" t="s">
        <v>1043</v>
      </c>
      <c r="F59" s="146" t="s">
        <v>991</v>
      </c>
      <c r="G59" s="146" t="s">
        <v>4074</v>
      </c>
      <c r="H59" s="148">
        <v>44196</v>
      </c>
      <c r="I59" s="146" t="s">
        <v>39</v>
      </c>
      <c r="J59" s="144" t="s">
        <v>998</v>
      </c>
      <c r="K59" s="146" t="s">
        <v>8</v>
      </c>
      <c r="L59" s="146" t="s">
        <v>993</v>
      </c>
      <c r="M59" s="146" t="s">
        <v>1001</v>
      </c>
      <c r="N59" s="146" t="s">
        <v>60</v>
      </c>
      <c r="O59" s="146" t="s">
        <v>991</v>
      </c>
      <c r="P59" s="155">
        <v>20800</v>
      </c>
      <c r="Q59" s="155" t="s">
        <v>52</v>
      </c>
      <c r="R59" s="167">
        <v>20800</v>
      </c>
      <c r="S59" s="146" t="s">
        <v>1031</v>
      </c>
      <c r="T59" s="148">
        <v>44196</v>
      </c>
    </row>
    <row r="60" spans="2:20" s="156" customFormat="1" ht="60" x14ac:dyDescent="0.25">
      <c r="B60" s="146" t="s">
        <v>1</v>
      </c>
      <c r="C60" s="146">
        <v>515</v>
      </c>
      <c r="D60" s="146" t="s">
        <v>1044</v>
      </c>
      <c r="E60" s="146" t="s">
        <v>1045</v>
      </c>
      <c r="F60" s="146" t="s">
        <v>991</v>
      </c>
      <c r="G60" s="146" t="s">
        <v>4074</v>
      </c>
      <c r="H60" s="148">
        <v>44196</v>
      </c>
      <c r="I60" s="146" t="s">
        <v>39</v>
      </c>
      <c r="J60" s="144" t="s">
        <v>998</v>
      </c>
      <c r="K60" s="146" t="s">
        <v>8</v>
      </c>
      <c r="L60" s="146" t="s">
        <v>993</v>
      </c>
      <c r="M60" s="146" t="s">
        <v>1002</v>
      </c>
      <c r="N60" s="146" t="s">
        <v>60</v>
      </c>
      <c r="O60" s="146" t="s">
        <v>991</v>
      </c>
      <c r="P60" s="155">
        <v>20800</v>
      </c>
      <c r="Q60" s="155" t="s">
        <v>52</v>
      </c>
      <c r="R60" s="167">
        <v>20800</v>
      </c>
      <c r="S60" s="146" t="s">
        <v>1031</v>
      </c>
      <c r="T60" s="148">
        <v>44196</v>
      </c>
    </row>
    <row r="61" spans="2:20" s="156" customFormat="1" ht="60" customHeight="1" x14ac:dyDescent="0.25">
      <c r="B61" s="146" t="s">
        <v>1</v>
      </c>
      <c r="C61" s="146">
        <v>515</v>
      </c>
      <c r="D61" s="146" t="s">
        <v>1046</v>
      </c>
      <c r="E61" s="146" t="s">
        <v>1047</v>
      </c>
      <c r="F61" s="146" t="s">
        <v>991</v>
      </c>
      <c r="G61" s="146" t="s">
        <v>4074</v>
      </c>
      <c r="H61" s="148" t="s">
        <v>52</v>
      </c>
      <c r="I61" s="146" t="s">
        <v>52</v>
      </c>
      <c r="J61" s="144" t="s">
        <v>1003</v>
      </c>
      <c r="K61" s="146" t="s">
        <v>1004</v>
      </c>
      <c r="L61" s="146" t="s">
        <v>1005</v>
      </c>
      <c r="M61" s="146">
        <v>5827700020</v>
      </c>
      <c r="N61" s="146" t="s">
        <v>60</v>
      </c>
      <c r="O61" s="146" t="s">
        <v>991</v>
      </c>
      <c r="P61" s="155" t="s">
        <v>52</v>
      </c>
      <c r="Q61" s="155" t="s">
        <v>52</v>
      </c>
      <c r="R61" s="167" t="s">
        <v>52</v>
      </c>
      <c r="S61" s="146" t="s">
        <v>52</v>
      </c>
      <c r="T61" s="148" t="s">
        <v>52</v>
      </c>
    </row>
    <row r="62" spans="2:20" s="156" customFormat="1" ht="60" customHeight="1" x14ac:dyDescent="0.25">
      <c r="B62" s="146" t="s">
        <v>1</v>
      </c>
      <c r="C62" s="146">
        <v>515</v>
      </c>
      <c r="D62" s="146" t="s">
        <v>1046</v>
      </c>
      <c r="E62" s="146" t="s">
        <v>1048</v>
      </c>
      <c r="F62" s="146" t="s">
        <v>991</v>
      </c>
      <c r="G62" s="146" t="s">
        <v>4074</v>
      </c>
      <c r="H62" s="148" t="s">
        <v>52</v>
      </c>
      <c r="I62" s="146" t="s">
        <v>52</v>
      </c>
      <c r="J62" s="144" t="s">
        <v>1003</v>
      </c>
      <c r="K62" s="146" t="s">
        <v>518</v>
      </c>
      <c r="L62" s="146" t="s">
        <v>1006</v>
      </c>
      <c r="M62" s="146">
        <v>121801502283</v>
      </c>
      <c r="N62" s="146" t="s">
        <v>60</v>
      </c>
      <c r="O62" s="146" t="s">
        <v>991</v>
      </c>
      <c r="P62" s="155" t="s">
        <v>52</v>
      </c>
      <c r="Q62" s="155" t="s">
        <v>52</v>
      </c>
      <c r="R62" s="167" t="s">
        <v>52</v>
      </c>
      <c r="S62" s="146" t="s">
        <v>52</v>
      </c>
      <c r="T62" s="148" t="s">
        <v>52</v>
      </c>
    </row>
    <row r="63" spans="2:20" s="156" customFormat="1" ht="60" customHeight="1" x14ac:dyDescent="0.25">
      <c r="B63" s="146" t="s">
        <v>1</v>
      </c>
      <c r="C63" s="146">
        <v>515</v>
      </c>
      <c r="D63" s="146" t="s">
        <v>1046</v>
      </c>
      <c r="E63" s="146" t="s">
        <v>1049</v>
      </c>
      <c r="F63" s="146" t="s">
        <v>991</v>
      </c>
      <c r="G63" s="146" t="s">
        <v>4074</v>
      </c>
      <c r="H63" s="148" t="s">
        <v>52</v>
      </c>
      <c r="I63" s="146" t="s">
        <v>52</v>
      </c>
      <c r="J63" s="144" t="s">
        <v>1003</v>
      </c>
      <c r="K63" s="146" t="s">
        <v>518</v>
      </c>
      <c r="L63" s="146" t="s">
        <v>1006</v>
      </c>
      <c r="M63" s="146" t="s">
        <v>1007</v>
      </c>
      <c r="N63" s="146" t="s">
        <v>60</v>
      </c>
      <c r="O63" s="146" t="s">
        <v>991</v>
      </c>
      <c r="P63" s="155" t="s">
        <v>52</v>
      </c>
      <c r="Q63" s="155" t="s">
        <v>52</v>
      </c>
      <c r="R63" s="167" t="s">
        <v>52</v>
      </c>
      <c r="S63" s="146" t="s">
        <v>52</v>
      </c>
      <c r="T63" s="148" t="s">
        <v>52</v>
      </c>
    </row>
    <row r="64" spans="2:20" s="156" customFormat="1" ht="60" customHeight="1" x14ac:dyDescent="0.25">
      <c r="B64" s="146" t="s">
        <v>1</v>
      </c>
      <c r="C64" s="146">
        <v>515</v>
      </c>
      <c r="D64" s="146" t="s">
        <v>1046</v>
      </c>
      <c r="E64" s="146" t="s">
        <v>1050</v>
      </c>
      <c r="F64" s="146" t="s">
        <v>991</v>
      </c>
      <c r="G64" s="146" t="s">
        <v>4074</v>
      </c>
      <c r="H64" s="148" t="s">
        <v>52</v>
      </c>
      <c r="I64" s="146" t="s">
        <v>52</v>
      </c>
      <c r="J64" s="144" t="s">
        <v>1003</v>
      </c>
      <c r="K64" s="146" t="s">
        <v>518</v>
      </c>
      <c r="L64" s="146" t="s">
        <v>1006</v>
      </c>
      <c r="M64" s="146" t="s">
        <v>1008</v>
      </c>
      <c r="N64" s="146" t="s">
        <v>60</v>
      </c>
      <c r="O64" s="146" t="s">
        <v>991</v>
      </c>
      <c r="P64" s="155" t="s">
        <v>52</v>
      </c>
      <c r="Q64" s="155" t="s">
        <v>52</v>
      </c>
      <c r="R64" s="167" t="s">
        <v>52</v>
      </c>
      <c r="S64" s="146" t="s">
        <v>52</v>
      </c>
      <c r="T64" s="148" t="s">
        <v>52</v>
      </c>
    </row>
    <row r="65" spans="2:20" s="156" customFormat="1" ht="60" customHeight="1" x14ac:dyDescent="0.25">
      <c r="B65" s="146" t="s">
        <v>1</v>
      </c>
      <c r="C65" s="146">
        <v>515</v>
      </c>
      <c r="D65" s="146" t="s">
        <v>1046</v>
      </c>
      <c r="E65" s="146" t="s">
        <v>1051</v>
      </c>
      <c r="F65" s="146" t="s">
        <v>991</v>
      </c>
      <c r="G65" s="146" t="s">
        <v>4074</v>
      </c>
      <c r="H65" s="148" t="s">
        <v>52</v>
      </c>
      <c r="I65" s="146" t="s">
        <v>52</v>
      </c>
      <c r="J65" s="144" t="s">
        <v>1003</v>
      </c>
      <c r="K65" s="146" t="s">
        <v>1009</v>
      </c>
      <c r="L65" s="146" t="s">
        <v>1010</v>
      </c>
      <c r="M65" s="146" t="s">
        <v>1011</v>
      </c>
      <c r="N65" s="146" t="s">
        <v>60</v>
      </c>
      <c r="O65" s="146" t="s">
        <v>991</v>
      </c>
      <c r="P65" s="155" t="s">
        <v>52</v>
      </c>
      <c r="Q65" s="155" t="s">
        <v>52</v>
      </c>
      <c r="R65" s="167" t="s">
        <v>52</v>
      </c>
      <c r="S65" s="146" t="s">
        <v>52</v>
      </c>
      <c r="T65" s="148" t="s">
        <v>52</v>
      </c>
    </row>
    <row r="66" spans="2:20" s="156" customFormat="1" ht="60" customHeight="1" x14ac:dyDescent="0.25">
      <c r="B66" s="146" t="s">
        <v>1</v>
      </c>
      <c r="C66" s="146">
        <v>515</v>
      </c>
      <c r="D66" s="146" t="s">
        <v>1046</v>
      </c>
      <c r="E66" s="146" t="s">
        <v>1052</v>
      </c>
      <c r="F66" s="146" t="s">
        <v>991</v>
      </c>
      <c r="G66" s="146" t="s">
        <v>4074</v>
      </c>
      <c r="H66" s="148" t="s">
        <v>52</v>
      </c>
      <c r="I66" s="146" t="s">
        <v>52</v>
      </c>
      <c r="J66" s="144" t="s">
        <v>1012</v>
      </c>
      <c r="K66" s="146" t="s">
        <v>8</v>
      </c>
      <c r="L66" s="146" t="s">
        <v>1013</v>
      </c>
      <c r="M66" s="146" t="s">
        <v>1014</v>
      </c>
      <c r="N66" s="146" t="s">
        <v>60</v>
      </c>
      <c r="O66" s="146" t="s">
        <v>991</v>
      </c>
      <c r="P66" s="155" t="s">
        <v>52</v>
      </c>
      <c r="Q66" s="155" t="s">
        <v>52</v>
      </c>
      <c r="R66" s="167" t="s">
        <v>52</v>
      </c>
      <c r="S66" s="146" t="s">
        <v>52</v>
      </c>
      <c r="T66" s="148" t="s">
        <v>52</v>
      </c>
    </row>
    <row r="67" spans="2:20" s="156" customFormat="1" ht="60" customHeight="1" x14ac:dyDescent="0.25">
      <c r="B67" s="146" t="s">
        <v>1</v>
      </c>
      <c r="C67" s="146">
        <v>515</v>
      </c>
      <c r="D67" s="146" t="s">
        <v>1046</v>
      </c>
      <c r="E67" s="146" t="s">
        <v>1053</v>
      </c>
      <c r="F67" s="146" t="s">
        <v>991</v>
      </c>
      <c r="G67" s="146" t="s">
        <v>4074</v>
      </c>
      <c r="H67" s="148" t="s">
        <v>52</v>
      </c>
      <c r="I67" s="146" t="s">
        <v>52</v>
      </c>
      <c r="J67" s="144" t="s">
        <v>1015</v>
      </c>
      <c r="K67" s="146" t="s">
        <v>203</v>
      </c>
      <c r="L67" s="146" t="s">
        <v>72</v>
      </c>
      <c r="M67" s="146" t="s">
        <v>41</v>
      </c>
      <c r="N67" s="146" t="s">
        <v>59</v>
      </c>
      <c r="O67" s="146" t="s">
        <v>991</v>
      </c>
      <c r="P67" s="155" t="s">
        <v>52</v>
      </c>
      <c r="Q67" s="155" t="s">
        <v>52</v>
      </c>
      <c r="R67" s="167" t="s">
        <v>52</v>
      </c>
      <c r="S67" s="146" t="s">
        <v>52</v>
      </c>
      <c r="T67" s="148" t="s">
        <v>52</v>
      </c>
    </row>
    <row r="68" spans="2:20" s="156" customFormat="1" ht="60" x14ac:dyDescent="0.25">
      <c r="B68" s="146" t="s">
        <v>1</v>
      </c>
      <c r="C68" s="146">
        <v>515</v>
      </c>
      <c r="D68" s="146" t="s">
        <v>1046</v>
      </c>
      <c r="E68" s="146" t="s">
        <v>1054</v>
      </c>
      <c r="F68" s="146" t="s">
        <v>991</v>
      </c>
      <c r="G68" s="146" t="s">
        <v>4074</v>
      </c>
      <c r="H68" s="148" t="s">
        <v>52</v>
      </c>
      <c r="I68" s="146" t="s">
        <v>52</v>
      </c>
      <c r="J68" s="144" t="s">
        <v>1016</v>
      </c>
      <c r="K68" s="146" t="s">
        <v>1017</v>
      </c>
      <c r="L68" s="146" t="s">
        <v>1018</v>
      </c>
      <c r="M68" s="146" t="s">
        <v>1019</v>
      </c>
      <c r="N68" s="146" t="s">
        <v>60</v>
      </c>
      <c r="O68" s="146" t="s">
        <v>991</v>
      </c>
      <c r="P68" s="155" t="s">
        <v>52</v>
      </c>
      <c r="Q68" s="155" t="s">
        <v>52</v>
      </c>
      <c r="R68" s="167" t="s">
        <v>52</v>
      </c>
      <c r="S68" s="146" t="s">
        <v>52</v>
      </c>
      <c r="T68" s="148" t="s">
        <v>52</v>
      </c>
    </row>
    <row r="69" spans="2:20" s="156" customFormat="1" ht="60" customHeight="1" x14ac:dyDescent="0.25">
      <c r="B69" s="146" t="s">
        <v>1</v>
      </c>
      <c r="C69" s="146">
        <v>515</v>
      </c>
      <c r="D69" s="146" t="s">
        <v>1046</v>
      </c>
      <c r="E69" s="146" t="s">
        <v>1055</v>
      </c>
      <c r="F69" s="146" t="s">
        <v>991</v>
      </c>
      <c r="G69" s="146" t="s">
        <v>4074</v>
      </c>
      <c r="H69" s="148" t="s">
        <v>52</v>
      </c>
      <c r="I69" s="146" t="s">
        <v>52</v>
      </c>
      <c r="J69" s="144" t="s">
        <v>1020</v>
      </c>
      <c r="K69" s="146" t="s">
        <v>1021</v>
      </c>
      <c r="L69" s="146" t="s">
        <v>1022</v>
      </c>
      <c r="M69" s="146" t="s">
        <v>1023</v>
      </c>
      <c r="N69" s="146" t="s">
        <v>59</v>
      </c>
      <c r="O69" s="146" t="s">
        <v>991</v>
      </c>
      <c r="P69" s="155" t="s">
        <v>52</v>
      </c>
      <c r="Q69" s="155" t="s">
        <v>52</v>
      </c>
      <c r="R69" s="167" t="s">
        <v>52</v>
      </c>
      <c r="S69" s="146" t="s">
        <v>52</v>
      </c>
      <c r="T69" s="148" t="s">
        <v>52</v>
      </c>
    </row>
    <row r="70" spans="2:20" s="156" customFormat="1" ht="60" customHeight="1" x14ac:dyDescent="0.25">
      <c r="B70" s="146" t="s">
        <v>1</v>
      </c>
      <c r="C70" s="146">
        <v>515</v>
      </c>
      <c r="D70" s="146" t="s">
        <v>1056</v>
      </c>
      <c r="E70" s="146" t="s">
        <v>1057</v>
      </c>
      <c r="F70" s="146" t="s">
        <v>991</v>
      </c>
      <c r="G70" s="146" t="s">
        <v>4074</v>
      </c>
      <c r="H70" s="148">
        <v>45289</v>
      </c>
      <c r="I70" s="146" t="s">
        <v>39</v>
      </c>
      <c r="J70" s="144" t="s">
        <v>1024</v>
      </c>
      <c r="K70" s="146" t="s">
        <v>1025</v>
      </c>
      <c r="L70" s="146" t="s">
        <v>1026</v>
      </c>
      <c r="M70" s="146" t="s">
        <v>1027</v>
      </c>
      <c r="N70" s="146" t="s">
        <v>60</v>
      </c>
      <c r="O70" s="146" t="s">
        <v>991</v>
      </c>
      <c r="P70" s="155">
        <v>20649.995200000001</v>
      </c>
      <c r="Q70" s="155" t="s">
        <v>52</v>
      </c>
      <c r="R70" s="167">
        <v>20649.995200000001</v>
      </c>
      <c r="S70" s="146">
        <v>2489</v>
      </c>
      <c r="T70" s="148">
        <v>45289</v>
      </c>
    </row>
    <row r="71" spans="2:20" s="156" customFormat="1" ht="60" customHeight="1" x14ac:dyDescent="0.25">
      <c r="B71" s="146" t="s">
        <v>1</v>
      </c>
      <c r="C71" s="146">
        <v>515</v>
      </c>
      <c r="D71" s="146" t="s">
        <v>1058</v>
      </c>
      <c r="E71" s="146" t="s">
        <v>1059</v>
      </c>
      <c r="F71" s="146" t="s">
        <v>991</v>
      </c>
      <c r="G71" s="146" t="s">
        <v>4074</v>
      </c>
      <c r="H71" s="148">
        <v>45289</v>
      </c>
      <c r="I71" s="146" t="s">
        <v>39</v>
      </c>
      <c r="J71" s="144" t="s">
        <v>1028</v>
      </c>
      <c r="K71" s="146" t="s">
        <v>1021</v>
      </c>
      <c r="L71" s="146" t="s">
        <v>1029</v>
      </c>
      <c r="M71" s="146" t="s">
        <v>1030</v>
      </c>
      <c r="N71" s="146" t="s">
        <v>60</v>
      </c>
      <c r="O71" s="146" t="s">
        <v>991</v>
      </c>
      <c r="P71" s="155">
        <v>9873.9547999999995</v>
      </c>
      <c r="Q71" s="155" t="s">
        <v>52</v>
      </c>
      <c r="R71" s="167">
        <v>9873.9547999999995</v>
      </c>
      <c r="S71" s="146">
        <v>2489</v>
      </c>
      <c r="T71" s="148">
        <v>45289</v>
      </c>
    </row>
    <row r="72" spans="2:20" s="156" customFormat="1" ht="60" customHeight="1" x14ac:dyDescent="0.25">
      <c r="B72" s="146" t="s">
        <v>471</v>
      </c>
      <c r="C72" s="146">
        <v>563</v>
      </c>
      <c r="D72" s="146" t="s">
        <v>1063</v>
      </c>
      <c r="E72" s="146" t="s">
        <v>1064</v>
      </c>
      <c r="F72" s="146" t="s">
        <v>991</v>
      </c>
      <c r="G72" s="146" t="s">
        <v>4074</v>
      </c>
      <c r="H72" s="148">
        <v>44926</v>
      </c>
      <c r="I72" s="146" t="s">
        <v>39</v>
      </c>
      <c r="J72" s="144" t="s">
        <v>1060</v>
      </c>
      <c r="K72" s="146" t="s">
        <v>1061</v>
      </c>
      <c r="L72" s="146" t="s">
        <v>1062</v>
      </c>
      <c r="M72" s="146" t="s">
        <v>16</v>
      </c>
      <c r="N72" s="146" t="s">
        <v>60</v>
      </c>
      <c r="O72" s="146" t="s">
        <v>991</v>
      </c>
      <c r="P72" s="155">
        <v>175993.85</v>
      </c>
      <c r="Q72" s="155" t="s">
        <v>52</v>
      </c>
      <c r="R72" s="167">
        <v>175993.85</v>
      </c>
      <c r="S72" s="146">
        <v>104</v>
      </c>
      <c r="T72" s="148">
        <v>44926</v>
      </c>
    </row>
    <row r="73" spans="2:20" s="156" customFormat="1" ht="60" customHeight="1" x14ac:dyDescent="0.25">
      <c r="B73" s="146" t="s">
        <v>278</v>
      </c>
      <c r="C73" s="146">
        <v>564</v>
      </c>
      <c r="D73" s="146" t="s">
        <v>1068</v>
      </c>
      <c r="E73" s="146" t="s">
        <v>1069</v>
      </c>
      <c r="F73" s="146" t="s">
        <v>991</v>
      </c>
      <c r="G73" s="146" t="s">
        <v>4074</v>
      </c>
      <c r="H73" s="148">
        <v>44378</v>
      </c>
      <c r="I73" s="146" t="s">
        <v>39</v>
      </c>
      <c r="J73" s="144" t="s">
        <v>1065</v>
      </c>
      <c r="K73" s="146" t="s">
        <v>1066</v>
      </c>
      <c r="L73" s="146" t="s">
        <v>15</v>
      </c>
      <c r="M73" s="146" t="s">
        <v>41</v>
      </c>
      <c r="N73" s="146" t="s">
        <v>60</v>
      </c>
      <c r="O73" s="146" t="s">
        <v>991</v>
      </c>
      <c r="P73" s="155">
        <v>17113.16</v>
      </c>
      <c r="Q73" s="155" t="s">
        <v>52</v>
      </c>
      <c r="R73" s="167">
        <v>17113.16</v>
      </c>
      <c r="S73" s="146">
        <v>13722</v>
      </c>
      <c r="T73" s="148">
        <v>44378</v>
      </c>
    </row>
    <row r="74" spans="2:20" s="156" customFormat="1" ht="60" customHeight="1" x14ac:dyDescent="0.25">
      <c r="B74" s="146" t="s">
        <v>278</v>
      </c>
      <c r="C74" s="146">
        <v>564</v>
      </c>
      <c r="D74" s="146" t="s">
        <v>1070</v>
      </c>
      <c r="E74" s="146" t="s">
        <v>1071</v>
      </c>
      <c r="F74" s="146" t="s">
        <v>991</v>
      </c>
      <c r="G74" s="146" t="s">
        <v>4074</v>
      </c>
      <c r="H74" s="148">
        <v>44378</v>
      </c>
      <c r="I74" s="146" t="s">
        <v>39</v>
      </c>
      <c r="J74" s="144" t="s">
        <v>1067</v>
      </c>
      <c r="K74" s="146" t="s">
        <v>1066</v>
      </c>
      <c r="L74" s="146" t="s">
        <v>15</v>
      </c>
      <c r="M74" s="146" t="s">
        <v>41</v>
      </c>
      <c r="N74" s="146" t="s">
        <v>60</v>
      </c>
      <c r="O74" s="146" t="s">
        <v>991</v>
      </c>
      <c r="P74" s="155">
        <v>34367</v>
      </c>
      <c r="Q74" s="155" t="s">
        <v>52</v>
      </c>
      <c r="R74" s="167">
        <v>34367</v>
      </c>
      <c r="S74" s="146">
        <v>13722</v>
      </c>
      <c r="T74" s="148">
        <v>44378</v>
      </c>
    </row>
    <row r="75" spans="2:20" s="156" customFormat="1" ht="60" customHeight="1" x14ac:dyDescent="0.25">
      <c r="B75" s="146" t="s">
        <v>1098</v>
      </c>
      <c r="C75" s="146">
        <v>569</v>
      </c>
      <c r="D75" s="146" t="s">
        <v>1085</v>
      </c>
      <c r="E75" s="146" t="s">
        <v>1086</v>
      </c>
      <c r="F75" s="146" t="s">
        <v>991</v>
      </c>
      <c r="G75" s="146" t="s">
        <v>4074</v>
      </c>
      <c r="H75" s="148">
        <v>44207</v>
      </c>
      <c r="I75" s="146" t="s">
        <v>39</v>
      </c>
      <c r="J75" s="144" t="s">
        <v>1072</v>
      </c>
      <c r="K75" s="146" t="s">
        <v>1073</v>
      </c>
      <c r="L75" s="146" t="s">
        <v>123</v>
      </c>
      <c r="M75" s="146" t="s">
        <v>1074</v>
      </c>
      <c r="N75" s="146" t="s">
        <v>59</v>
      </c>
      <c r="O75" s="146" t="s">
        <v>991</v>
      </c>
      <c r="P75" s="155">
        <v>129280</v>
      </c>
      <c r="Q75" s="155">
        <v>24778.59</v>
      </c>
      <c r="R75" s="167">
        <f>P75-Q75</f>
        <v>104501.41</v>
      </c>
      <c r="S75" s="146">
        <v>8456</v>
      </c>
      <c r="T75" s="148">
        <v>44207</v>
      </c>
    </row>
    <row r="76" spans="2:20" s="156" customFormat="1" ht="60" customHeight="1" x14ac:dyDescent="0.25">
      <c r="B76" s="146" t="s">
        <v>1098</v>
      </c>
      <c r="C76" s="146">
        <v>569</v>
      </c>
      <c r="D76" s="146" t="s">
        <v>1087</v>
      </c>
      <c r="E76" s="146" t="s">
        <v>1088</v>
      </c>
      <c r="F76" s="146" t="s">
        <v>991</v>
      </c>
      <c r="G76" s="146" t="s">
        <v>4074</v>
      </c>
      <c r="H76" s="148" t="s">
        <v>52</v>
      </c>
      <c r="I76" s="146" t="s">
        <v>52</v>
      </c>
      <c r="J76" s="144" t="s">
        <v>1075</v>
      </c>
      <c r="K76" s="146" t="s">
        <v>14</v>
      </c>
      <c r="L76" s="146" t="s">
        <v>123</v>
      </c>
      <c r="M76" s="146" t="s">
        <v>16</v>
      </c>
      <c r="N76" s="146" t="s">
        <v>59</v>
      </c>
      <c r="O76" s="146" t="s">
        <v>991</v>
      </c>
      <c r="P76" s="155" t="s">
        <v>52</v>
      </c>
      <c r="Q76" s="155" t="s">
        <v>52</v>
      </c>
      <c r="R76" s="167" t="s">
        <v>52</v>
      </c>
      <c r="S76" s="146" t="s">
        <v>52</v>
      </c>
      <c r="T76" s="148" t="s">
        <v>52</v>
      </c>
    </row>
    <row r="77" spans="2:20" s="156" customFormat="1" ht="60" customHeight="1" x14ac:dyDescent="0.25">
      <c r="B77" s="146" t="s">
        <v>1098</v>
      </c>
      <c r="C77" s="146">
        <v>569</v>
      </c>
      <c r="D77" s="146" t="s">
        <v>1087</v>
      </c>
      <c r="E77" s="146" t="s">
        <v>1089</v>
      </c>
      <c r="F77" s="146" t="s">
        <v>991</v>
      </c>
      <c r="G77" s="146" t="s">
        <v>4074</v>
      </c>
      <c r="H77" s="148" t="s">
        <v>52</v>
      </c>
      <c r="I77" s="146" t="s">
        <v>52</v>
      </c>
      <c r="J77" s="144" t="s">
        <v>1076</v>
      </c>
      <c r="K77" s="146" t="s">
        <v>14</v>
      </c>
      <c r="L77" s="146" t="s">
        <v>123</v>
      </c>
      <c r="M77" s="146" t="s">
        <v>16</v>
      </c>
      <c r="N77" s="146" t="s">
        <v>59</v>
      </c>
      <c r="O77" s="146" t="s">
        <v>991</v>
      </c>
      <c r="P77" s="155" t="s">
        <v>52</v>
      </c>
      <c r="Q77" s="155" t="s">
        <v>52</v>
      </c>
      <c r="R77" s="167" t="s">
        <v>52</v>
      </c>
      <c r="S77" s="146" t="s">
        <v>52</v>
      </c>
      <c r="T77" s="148" t="s">
        <v>52</v>
      </c>
    </row>
    <row r="78" spans="2:20" s="156" customFormat="1" ht="60" customHeight="1" x14ac:dyDescent="0.25">
      <c r="B78" s="146" t="s">
        <v>1098</v>
      </c>
      <c r="C78" s="146">
        <v>569</v>
      </c>
      <c r="D78" s="146" t="s">
        <v>1087</v>
      </c>
      <c r="E78" s="146" t="s">
        <v>1090</v>
      </c>
      <c r="F78" s="146" t="s">
        <v>991</v>
      </c>
      <c r="G78" s="146" t="s">
        <v>4074</v>
      </c>
      <c r="H78" s="148">
        <v>41851</v>
      </c>
      <c r="I78" s="146" t="s">
        <v>39</v>
      </c>
      <c r="J78" s="144" t="s">
        <v>1077</v>
      </c>
      <c r="K78" s="146" t="s">
        <v>14</v>
      </c>
      <c r="L78" s="146" t="s">
        <v>123</v>
      </c>
      <c r="M78" s="146" t="s">
        <v>16</v>
      </c>
      <c r="N78" s="146" t="s">
        <v>59</v>
      </c>
      <c r="O78" s="146" t="s">
        <v>991</v>
      </c>
      <c r="P78" s="155" t="s">
        <v>52</v>
      </c>
      <c r="Q78" s="155" t="s">
        <v>52</v>
      </c>
      <c r="R78" s="167" t="s">
        <v>52</v>
      </c>
      <c r="S78" s="146" t="s">
        <v>52</v>
      </c>
      <c r="T78" s="148">
        <v>41851</v>
      </c>
    </row>
    <row r="79" spans="2:20" s="156" customFormat="1" ht="60" customHeight="1" x14ac:dyDescent="0.25">
      <c r="B79" s="146" t="s">
        <v>1098</v>
      </c>
      <c r="C79" s="146">
        <v>569</v>
      </c>
      <c r="D79" s="146" t="s">
        <v>1087</v>
      </c>
      <c r="E79" s="146" t="s">
        <v>1091</v>
      </c>
      <c r="F79" s="146" t="s">
        <v>991</v>
      </c>
      <c r="G79" s="146" t="s">
        <v>4074</v>
      </c>
      <c r="H79" s="148" t="s">
        <v>52</v>
      </c>
      <c r="I79" s="146" t="s">
        <v>52</v>
      </c>
      <c r="J79" s="144" t="s">
        <v>1078</v>
      </c>
      <c r="K79" s="146" t="s">
        <v>14</v>
      </c>
      <c r="L79" s="146" t="s">
        <v>123</v>
      </c>
      <c r="M79" s="146" t="s">
        <v>16</v>
      </c>
      <c r="N79" s="146" t="s">
        <v>59</v>
      </c>
      <c r="O79" s="146" t="s">
        <v>991</v>
      </c>
      <c r="P79" s="155" t="s">
        <v>52</v>
      </c>
      <c r="Q79" s="155" t="s">
        <v>52</v>
      </c>
      <c r="R79" s="167" t="s">
        <v>52</v>
      </c>
      <c r="S79" s="146" t="s">
        <v>52</v>
      </c>
      <c r="T79" s="148" t="s">
        <v>52</v>
      </c>
    </row>
    <row r="80" spans="2:20" s="156" customFormat="1" ht="60" customHeight="1" x14ac:dyDescent="0.25">
      <c r="B80" s="146" t="s">
        <v>1098</v>
      </c>
      <c r="C80" s="146">
        <v>569</v>
      </c>
      <c r="D80" s="146" t="s">
        <v>1087</v>
      </c>
      <c r="E80" s="146" t="s">
        <v>1092</v>
      </c>
      <c r="F80" s="146" t="s">
        <v>991</v>
      </c>
      <c r="G80" s="146" t="s">
        <v>4074</v>
      </c>
      <c r="H80" s="148" t="s">
        <v>52</v>
      </c>
      <c r="I80" s="146" t="s">
        <v>52</v>
      </c>
      <c r="J80" s="144" t="s">
        <v>1079</v>
      </c>
      <c r="K80" s="146" t="s">
        <v>1080</v>
      </c>
      <c r="L80" s="146" t="s">
        <v>123</v>
      </c>
      <c r="M80" s="146" t="s">
        <v>16</v>
      </c>
      <c r="N80" s="146" t="s">
        <v>59</v>
      </c>
      <c r="O80" s="146" t="s">
        <v>991</v>
      </c>
      <c r="P80" s="155" t="s">
        <v>52</v>
      </c>
      <c r="Q80" s="155" t="s">
        <v>52</v>
      </c>
      <c r="R80" s="167" t="s">
        <v>52</v>
      </c>
      <c r="S80" s="146" t="s">
        <v>52</v>
      </c>
      <c r="T80" s="148" t="s">
        <v>52</v>
      </c>
    </row>
    <row r="81" spans="2:20" s="156" customFormat="1" ht="60" customHeight="1" x14ac:dyDescent="0.25">
      <c r="B81" s="146" t="s">
        <v>1098</v>
      </c>
      <c r="C81" s="146">
        <v>569</v>
      </c>
      <c r="D81" s="146" t="s">
        <v>1087</v>
      </c>
      <c r="E81" s="146" t="s">
        <v>1093</v>
      </c>
      <c r="F81" s="146" t="s">
        <v>991</v>
      </c>
      <c r="G81" s="146" t="s">
        <v>4074</v>
      </c>
      <c r="H81" s="148" t="s">
        <v>52</v>
      </c>
      <c r="I81" s="146" t="s">
        <v>52</v>
      </c>
      <c r="J81" s="144" t="s">
        <v>1081</v>
      </c>
      <c r="K81" s="146" t="s">
        <v>1080</v>
      </c>
      <c r="L81" s="146" t="s">
        <v>123</v>
      </c>
      <c r="M81" s="146" t="s">
        <v>16</v>
      </c>
      <c r="N81" s="146" t="s">
        <v>59</v>
      </c>
      <c r="O81" s="146" t="s">
        <v>991</v>
      </c>
      <c r="P81" s="155" t="s">
        <v>52</v>
      </c>
      <c r="Q81" s="155" t="s">
        <v>52</v>
      </c>
      <c r="R81" s="167" t="s">
        <v>52</v>
      </c>
      <c r="S81" s="146" t="s">
        <v>52</v>
      </c>
      <c r="T81" s="148" t="s">
        <v>52</v>
      </c>
    </row>
    <row r="82" spans="2:20" s="156" customFormat="1" ht="60" customHeight="1" x14ac:dyDescent="0.25">
      <c r="B82" s="146" t="s">
        <v>1098</v>
      </c>
      <c r="C82" s="146">
        <v>569</v>
      </c>
      <c r="D82" s="146" t="s">
        <v>1087</v>
      </c>
      <c r="E82" s="146" t="s">
        <v>1094</v>
      </c>
      <c r="F82" s="146" t="s">
        <v>991</v>
      </c>
      <c r="G82" s="146" t="s">
        <v>4074</v>
      </c>
      <c r="H82" s="148" t="s">
        <v>52</v>
      </c>
      <c r="I82" s="146" t="s">
        <v>52</v>
      </c>
      <c r="J82" s="144" t="s">
        <v>1081</v>
      </c>
      <c r="K82" s="146" t="s">
        <v>1080</v>
      </c>
      <c r="L82" s="146" t="s">
        <v>123</v>
      </c>
      <c r="M82" s="146" t="s">
        <v>16</v>
      </c>
      <c r="N82" s="146" t="s">
        <v>59</v>
      </c>
      <c r="O82" s="146" t="s">
        <v>991</v>
      </c>
      <c r="P82" s="155" t="s">
        <v>52</v>
      </c>
      <c r="Q82" s="155" t="s">
        <v>52</v>
      </c>
      <c r="R82" s="167" t="s">
        <v>52</v>
      </c>
      <c r="S82" s="146" t="s">
        <v>52</v>
      </c>
      <c r="T82" s="148" t="s">
        <v>52</v>
      </c>
    </row>
    <row r="83" spans="2:20" s="156" customFormat="1" ht="60" customHeight="1" x14ac:dyDescent="0.25">
      <c r="B83" s="146" t="s">
        <v>1098</v>
      </c>
      <c r="C83" s="146">
        <v>569</v>
      </c>
      <c r="D83" s="146" t="s">
        <v>1087</v>
      </c>
      <c r="E83" s="146" t="s">
        <v>1095</v>
      </c>
      <c r="F83" s="146" t="s">
        <v>991</v>
      </c>
      <c r="G83" s="146" t="s">
        <v>4074</v>
      </c>
      <c r="H83" s="148" t="s">
        <v>52</v>
      </c>
      <c r="I83" s="146" t="s">
        <v>52</v>
      </c>
      <c r="J83" s="144" t="s">
        <v>1081</v>
      </c>
      <c r="K83" s="146" t="s">
        <v>1080</v>
      </c>
      <c r="L83" s="146" t="s">
        <v>123</v>
      </c>
      <c r="M83" s="146" t="s">
        <v>16</v>
      </c>
      <c r="N83" s="146" t="s">
        <v>59</v>
      </c>
      <c r="O83" s="146" t="s">
        <v>991</v>
      </c>
      <c r="P83" s="155" t="s">
        <v>52</v>
      </c>
      <c r="Q83" s="155" t="s">
        <v>52</v>
      </c>
      <c r="R83" s="167" t="s">
        <v>52</v>
      </c>
      <c r="S83" s="146" t="s">
        <v>52</v>
      </c>
      <c r="T83" s="148" t="s">
        <v>52</v>
      </c>
    </row>
    <row r="84" spans="2:20" s="156" customFormat="1" ht="60" customHeight="1" x14ac:dyDescent="0.25">
      <c r="B84" s="146" t="s">
        <v>1098</v>
      </c>
      <c r="C84" s="146">
        <v>569</v>
      </c>
      <c r="D84" s="146" t="s">
        <v>1096</v>
      </c>
      <c r="E84" s="146" t="s">
        <v>1097</v>
      </c>
      <c r="F84" s="146" t="s">
        <v>991</v>
      </c>
      <c r="G84" s="146" t="s">
        <v>4074</v>
      </c>
      <c r="H84" s="148">
        <v>45162</v>
      </c>
      <c r="I84" s="146" t="s">
        <v>39</v>
      </c>
      <c r="J84" s="144" t="s">
        <v>1082</v>
      </c>
      <c r="K84" s="146" t="s">
        <v>1083</v>
      </c>
      <c r="L84" s="146" t="s">
        <v>1084</v>
      </c>
      <c r="M84" s="146">
        <v>1020000847</v>
      </c>
      <c r="N84" s="146" t="s">
        <v>60</v>
      </c>
      <c r="O84" s="146" t="s">
        <v>991</v>
      </c>
      <c r="P84" s="155">
        <v>61480</v>
      </c>
      <c r="Q84" s="155" t="s">
        <v>52</v>
      </c>
      <c r="R84" s="167">
        <v>61480</v>
      </c>
      <c r="S84" s="146">
        <v>172</v>
      </c>
      <c r="T84" s="148">
        <v>45162</v>
      </c>
    </row>
    <row r="85" spans="2:20" s="116" customFormat="1" ht="60" customHeight="1" x14ac:dyDescent="0.25">
      <c r="B85" s="112"/>
      <c r="C85" s="112" t="s">
        <v>3802</v>
      </c>
      <c r="D85" s="112" t="s">
        <v>3821</v>
      </c>
      <c r="E85" s="126">
        <v>87</v>
      </c>
      <c r="F85" s="112" t="s">
        <v>991</v>
      </c>
      <c r="G85" s="115" t="s">
        <v>4074</v>
      </c>
      <c r="H85" s="115"/>
      <c r="I85" s="112"/>
      <c r="J85" s="111" t="s">
        <v>3794</v>
      </c>
      <c r="K85" s="126" t="s">
        <v>3709</v>
      </c>
      <c r="L85" s="112" t="s">
        <v>3795</v>
      </c>
      <c r="M85" s="126" t="s">
        <v>3825</v>
      </c>
      <c r="N85" s="112" t="s">
        <v>60</v>
      </c>
      <c r="O85" s="112" t="s">
        <v>991</v>
      </c>
      <c r="P85" s="118">
        <v>216200</v>
      </c>
      <c r="Q85" s="118">
        <v>194580</v>
      </c>
      <c r="R85" s="118">
        <f t="shared" ref="R85" si="0">(P85-Q85)</f>
        <v>21620</v>
      </c>
      <c r="S85" s="112"/>
      <c r="T85" s="115"/>
    </row>
    <row r="86" spans="2:20" s="116" customFormat="1" ht="60" customHeight="1" x14ac:dyDescent="0.25">
      <c r="B86" s="112"/>
      <c r="C86" s="112" t="s">
        <v>3802</v>
      </c>
      <c r="D86" s="112" t="s">
        <v>3822</v>
      </c>
      <c r="E86" s="126">
        <v>114</v>
      </c>
      <c r="F86" s="112" t="s">
        <v>991</v>
      </c>
      <c r="G86" s="115" t="s">
        <v>4074</v>
      </c>
      <c r="H86" s="115"/>
      <c r="I86" s="112"/>
      <c r="J86" s="111" t="s">
        <v>3794</v>
      </c>
      <c r="K86" s="126" t="s">
        <v>3823</v>
      </c>
      <c r="L86" s="112" t="s">
        <v>3824</v>
      </c>
      <c r="M86" s="126" t="s">
        <v>3826</v>
      </c>
      <c r="N86" s="112" t="s">
        <v>60</v>
      </c>
      <c r="O86" s="112" t="s">
        <v>991</v>
      </c>
      <c r="P86" s="118"/>
      <c r="Q86" s="118">
        <v>0</v>
      </c>
      <c r="R86" s="118">
        <v>0</v>
      </c>
      <c r="S86" s="112"/>
      <c r="T86" s="115"/>
    </row>
    <row r="87" spans="2:20" s="43" customFormat="1" ht="60" customHeight="1" x14ac:dyDescent="0.25">
      <c r="B87" s="15"/>
      <c r="C87" s="15"/>
      <c r="D87" s="15"/>
      <c r="E87" s="15"/>
      <c r="F87" s="15"/>
      <c r="G87" s="15"/>
      <c r="H87" s="30"/>
      <c r="I87" s="15"/>
      <c r="J87" s="34" t="s">
        <v>4024</v>
      </c>
      <c r="K87" s="15"/>
      <c r="L87" s="15"/>
      <c r="M87" s="15"/>
      <c r="N87" s="15"/>
      <c r="O87" s="15"/>
      <c r="P87" s="47"/>
      <c r="Q87" s="47"/>
      <c r="R87" s="46"/>
      <c r="S87" s="15"/>
      <c r="T87" s="30"/>
    </row>
    <row r="88" spans="2:20" s="43" customFormat="1" ht="60" customHeight="1" x14ac:dyDescent="0.25">
      <c r="B88" s="15"/>
      <c r="C88" s="15"/>
      <c r="D88" s="15"/>
      <c r="E88" s="15"/>
      <c r="F88" s="15"/>
      <c r="G88" s="15"/>
      <c r="H88" s="30"/>
      <c r="I88" s="15"/>
      <c r="J88" s="34" t="s">
        <v>4025</v>
      </c>
      <c r="K88" s="15"/>
      <c r="L88" s="15"/>
      <c r="M88" s="15"/>
      <c r="N88" s="15"/>
      <c r="O88" s="15"/>
      <c r="P88" s="47"/>
      <c r="Q88" s="47"/>
      <c r="R88" s="46"/>
      <c r="S88" s="15"/>
      <c r="T88" s="30"/>
    </row>
    <row r="89" spans="2:20" s="43" customFormat="1" ht="60" customHeight="1" x14ac:dyDescent="0.25">
      <c r="B89" s="15"/>
      <c r="C89" s="15"/>
      <c r="D89" s="15"/>
      <c r="E89" s="15"/>
      <c r="F89" s="15"/>
      <c r="G89" s="15"/>
      <c r="H89" s="30"/>
      <c r="I89" s="15"/>
      <c r="J89" s="34" t="s">
        <v>4026</v>
      </c>
      <c r="K89" s="15"/>
      <c r="L89" s="15"/>
      <c r="M89" s="15"/>
      <c r="N89" s="15"/>
      <c r="O89" s="15"/>
      <c r="P89" s="47"/>
      <c r="Q89" s="47"/>
      <c r="R89" s="46"/>
      <c r="S89" s="15"/>
      <c r="T89" s="30"/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25" right="0.25" top="0.75" bottom="0.75" header="0.3" footer="0.3"/>
  <pageSetup paperSize="5" scale="49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3FE58-5C3B-494A-8C1C-0F814C14B36B}">
  <sheetPr>
    <pageSetUpPr fitToPage="1"/>
  </sheetPr>
  <dimension ref="B3:T80"/>
  <sheetViews>
    <sheetView topLeftCell="G1" workbookViewId="0">
      <pane ySplit="3960" topLeftCell="A68"/>
      <selection activeCell="U1" sqref="U1:V1048576"/>
      <selection pane="bottomLeft" activeCell="I86" sqref="I86"/>
    </sheetView>
  </sheetViews>
  <sheetFormatPr baseColWidth="10" defaultRowHeight="15" x14ac:dyDescent="0.25"/>
  <cols>
    <col min="1" max="1" width="11.42578125" style="2"/>
    <col min="2" max="2" width="14.7109375" style="2" customWidth="1"/>
    <col min="3" max="3" width="15.28515625" style="2" customWidth="1"/>
    <col min="4" max="4" width="15" style="2" customWidth="1"/>
    <col min="5" max="5" width="15.140625" style="2" customWidth="1"/>
    <col min="6" max="6" width="13.140625" style="2" customWidth="1"/>
    <col min="7" max="7" width="18" style="2" customWidth="1"/>
    <col min="8" max="8" width="14.5703125" style="2" customWidth="1"/>
    <col min="9" max="9" width="12.7109375" style="8" bestFit="1" customWidth="1"/>
    <col min="10" max="10" width="56.28515625" style="2" customWidth="1"/>
    <col min="11" max="11" width="9.5703125" style="2" customWidth="1"/>
    <col min="12" max="12" width="13.85546875" style="2" customWidth="1"/>
    <col min="13" max="13" width="14.7109375" style="2" bestFit="1" customWidth="1"/>
    <col min="14" max="14" width="13.85546875" style="2" customWidth="1"/>
    <col min="15" max="15" width="14" style="2" customWidth="1"/>
    <col min="16" max="16" width="14.5703125" style="6" customWidth="1"/>
    <col min="17" max="17" width="16.5703125" style="2" customWidth="1"/>
    <col min="18" max="18" width="13.85546875" style="7" bestFit="1" customWidth="1"/>
    <col min="19" max="19" width="12.7109375" style="8" bestFit="1" customWidth="1"/>
    <col min="20" max="20" width="12.7109375" style="4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43" customFormat="1" ht="45" x14ac:dyDescent="0.25">
      <c r="B10" s="34" t="s">
        <v>774</v>
      </c>
      <c r="C10" s="15">
        <v>511</v>
      </c>
      <c r="D10" s="15" t="s">
        <v>2001</v>
      </c>
      <c r="E10" s="15" t="s">
        <v>2002</v>
      </c>
      <c r="F10" s="15" t="s">
        <v>3663</v>
      </c>
      <c r="G10" s="45" t="s">
        <v>3698</v>
      </c>
      <c r="H10" s="45">
        <v>44196</v>
      </c>
      <c r="I10" s="34" t="s">
        <v>330</v>
      </c>
      <c r="J10" s="34" t="s">
        <v>3664</v>
      </c>
      <c r="K10" s="15" t="s">
        <v>14</v>
      </c>
      <c r="L10" s="15" t="s">
        <v>858</v>
      </c>
      <c r="M10" s="15" t="s">
        <v>16</v>
      </c>
      <c r="N10" s="15" t="s">
        <v>60</v>
      </c>
      <c r="O10" s="15" t="s">
        <v>3663</v>
      </c>
      <c r="P10" s="47">
        <v>13480</v>
      </c>
      <c r="Q10" s="47" t="s">
        <v>52</v>
      </c>
      <c r="R10" s="47">
        <v>13480</v>
      </c>
      <c r="S10" s="15" t="s">
        <v>2059</v>
      </c>
      <c r="T10" s="30">
        <v>44196</v>
      </c>
    </row>
    <row r="11" spans="2:20" s="43" customFormat="1" ht="45" x14ac:dyDescent="0.25">
      <c r="B11" s="34" t="s">
        <v>774</v>
      </c>
      <c r="C11" s="15">
        <v>511</v>
      </c>
      <c r="D11" s="15" t="s">
        <v>2003</v>
      </c>
      <c r="E11" s="15" t="s">
        <v>2004</v>
      </c>
      <c r="F11" s="15" t="s">
        <v>3663</v>
      </c>
      <c r="G11" s="45" t="s">
        <v>3698</v>
      </c>
      <c r="H11" s="45">
        <v>44196</v>
      </c>
      <c r="I11" s="34" t="s">
        <v>330</v>
      </c>
      <c r="J11" s="34" t="s">
        <v>3665</v>
      </c>
      <c r="K11" s="15" t="s">
        <v>14</v>
      </c>
      <c r="L11" s="15" t="s">
        <v>858</v>
      </c>
      <c r="M11" s="15" t="s">
        <v>16</v>
      </c>
      <c r="N11" s="15" t="s">
        <v>60</v>
      </c>
      <c r="O11" s="15" t="s">
        <v>3663</v>
      </c>
      <c r="P11" s="47">
        <v>10880</v>
      </c>
      <c r="Q11" s="47" t="s">
        <v>52</v>
      </c>
      <c r="R11" s="47">
        <v>10880</v>
      </c>
      <c r="S11" s="15" t="s">
        <v>2059</v>
      </c>
      <c r="T11" s="30">
        <v>44196</v>
      </c>
    </row>
    <row r="12" spans="2:20" s="43" customFormat="1" ht="45" x14ac:dyDescent="0.25">
      <c r="B12" s="34" t="s">
        <v>774</v>
      </c>
      <c r="C12" s="15">
        <v>511</v>
      </c>
      <c r="D12" s="15" t="s">
        <v>2005</v>
      </c>
      <c r="E12" s="15" t="s">
        <v>2006</v>
      </c>
      <c r="F12" s="15" t="s">
        <v>3663</v>
      </c>
      <c r="G12" s="45" t="s">
        <v>3698</v>
      </c>
      <c r="H12" s="45">
        <v>44196</v>
      </c>
      <c r="I12" s="34" t="s">
        <v>330</v>
      </c>
      <c r="J12" s="34" t="s">
        <v>859</v>
      </c>
      <c r="K12" s="15" t="s">
        <v>14</v>
      </c>
      <c r="L12" s="15" t="s">
        <v>860</v>
      </c>
      <c r="M12" s="15" t="s">
        <v>16</v>
      </c>
      <c r="N12" s="15" t="s">
        <v>60</v>
      </c>
      <c r="O12" s="15" t="s">
        <v>3663</v>
      </c>
      <c r="P12" s="47">
        <v>6780</v>
      </c>
      <c r="Q12" s="47" t="s">
        <v>52</v>
      </c>
      <c r="R12" s="47">
        <v>6780</v>
      </c>
      <c r="S12" s="15" t="s">
        <v>2059</v>
      </c>
      <c r="T12" s="30">
        <v>44196</v>
      </c>
    </row>
    <row r="13" spans="2:20" s="43" customFormat="1" ht="45" x14ac:dyDescent="0.25">
      <c r="B13" s="34" t="s">
        <v>774</v>
      </c>
      <c r="C13" s="15">
        <v>511</v>
      </c>
      <c r="D13" s="15" t="s">
        <v>2007</v>
      </c>
      <c r="E13" s="15" t="s">
        <v>2008</v>
      </c>
      <c r="F13" s="15" t="s">
        <v>3663</v>
      </c>
      <c r="G13" s="45" t="s">
        <v>3698</v>
      </c>
      <c r="H13" s="45">
        <v>44196</v>
      </c>
      <c r="I13" s="34" t="s">
        <v>330</v>
      </c>
      <c r="J13" s="34" t="s">
        <v>859</v>
      </c>
      <c r="K13" s="15" t="s">
        <v>14</v>
      </c>
      <c r="L13" s="15" t="s">
        <v>860</v>
      </c>
      <c r="M13" s="15" t="s">
        <v>16</v>
      </c>
      <c r="N13" s="15" t="s">
        <v>60</v>
      </c>
      <c r="O13" s="15" t="s">
        <v>3663</v>
      </c>
      <c r="P13" s="47">
        <v>6780</v>
      </c>
      <c r="Q13" s="47" t="s">
        <v>52</v>
      </c>
      <c r="R13" s="47">
        <v>6780</v>
      </c>
      <c r="S13" s="15" t="s">
        <v>2059</v>
      </c>
      <c r="T13" s="30">
        <v>44196</v>
      </c>
    </row>
    <row r="14" spans="2:20" s="43" customFormat="1" ht="45" x14ac:dyDescent="0.25">
      <c r="B14" s="34" t="s">
        <v>774</v>
      </c>
      <c r="C14" s="15">
        <v>511</v>
      </c>
      <c r="D14" s="15" t="s">
        <v>2009</v>
      </c>
      <c r="E14" s="15" t="s">
        <v>2010</v>
      </c>
      <c r="F14" s="15" t="s">
        <v>3663</v>
      </c>
      <c r="G14" s="45" t="s">
        <v>3698</v>
      </c>
      <c r="H14" s="45">
        <v>44196</v>
      </c>
      <c r="I14" s="34" t="s">
        <v>330</v>
      </c>
      <c r="J14" s="34" t="s">
        <v>859</v>
      </c>
      <c r="K14" s="15" t="s">
        <v>14</v>
      </c>
      <c r="L14" s="15" t="s">
        <v>860</v>
      </c>
      <c r="M14" s="15" t="s">
        <v>16</v>
      </c>
      <c r="N14" s="15" t="s">
        <v>60</v>
      </c>
      <c r="O14" s="15" t="s">
        <v>3663</v>
      </c>
      <c r="P14" s="47">
        <v>6780</v>
      </c>
      <c r="Q14" s="47" t="s">
        <v>52</v>
      </c>
      <c r="R14" s="47">
        <v>6780</v>
      </c>
      <c r="S14" s="15" t="s">
        <v>2059</v>
      </c>
      <c r="T14" s="30">
        <v>44196</v>
      </c>
    </row>
    <row r="15" spans="2:20" s="43" customFormat="1" ht="45" x14ac:dyDescent="0.25">
      <c r="B15" s="34" t="s">
        <v>774</v>
      </c>
      <c r="C15" s="15">
        <v>511</v>
      </c>
      <c r="D15" s="15" t="s">
        <v>2011</v>
      </c>
      <c r="E15" s="15" t="s">
        <v>2012</v>
      </c>
      <c r="F15" s="15" t="s">
        <v>3663</v>
      </c>
      <c r="G15" s="45" t="s">
        <v>3698</v>
      </c>
      <c r="H15" s="45">
        <v>44196</v>
      </c>
      <c r="I15" s="34" t="s">
        <v>330</v>
      </c>
      <c r="J15" s="34" t="s">
        <v>859</v>
      </c>
      <c r="K15" s="15" t="s">
        <v>14</v>
      </c>
      <c r="L15" s="15" t="s">
        <v>860</v>
      </c>
      <c r="M15" s="15" t="s">
        <v>16</v>
      </c>
      <c r="N15" s="15" t="s">
        <v>60</v>
      </c>
      <c r="O15" s="15" t="s">
        <v>3663</v>
      </c>
      <c r="P15" s="47">
        <v>6780</v>
      </c>
      <c r="Q15" s="47" t="s">
        <v>52</v>
      </c>
      <c r="R15" s="47">
        <v>6780</v>
      </c>
      <c r="S15" s="15" t="s">
        <v>2059</v>
      </c>
      <c r="T15" s="30">
        <v>44196</v>
      </c>
    </row>
    <row r="16" spans="2:20" s="43" customFormat="1" ht="45" x14ac:dyDescent="0.25">
      <c r="B16" s="34" t="s">
        <v>774</v>
      </c>
      <c r="C16" s="15">
        <v>511</v>
      </c>
      <c r="D16" s="15" t="s">
        <v>2013</v>
      </c>
      <c r="E16" s="15" t="s">
        <v>2014</v>
      </c>
      <c r="F16" s="15" t="s">
        <v>3663</v>
      </c>
      <c r="G16" s="45" t="s">
        <v>3698</v>
      </c>
      <c r="H16" s="45">
        <v>44196</v>
      </c>
      <c r="I16" s="34" t="s">
        <v>330</v>
      </c>
      <c r="J16" s="34" t="s">
        <v>859</v>
      </c>
      <c r="K16" s="15" t="s">
        <v>14</v>
      </c>
      <c r="L16" s="15" t="s">
        <v>860</v>
      </c>
      <c r="M16" s="15" t="s">
        <v>16</v>
      </c>
      <c r="N16" s="15" t="s">
        <v>60</v>
      </c>
      <c r="O16" s="15" t="s">
        <v>3663</v>
      </c>
      <c r="P16" s="47">
        <v>6780</v>
      </c>
      <c r="Q16" s="47" t="s">
        <v>52</v>
      </c>
      <c r="R16" s="47">
        <v>6780</v>
      </c>
      <c r="S16" s="15" t="s">
        <v>2059</v>
      </c>
      <c r="T16" s="30">
        <v>44196</v>
      </c>
    </row>
    <row r="17" spans="2:20" s="43" customFormat="1" ht="45" x14ac:dyDescent="0.25">
      <c r="B17" s="34" t="s">
        <v>774</v>
      </c>
      <c r="C17" s="15">
        <v>511</v>
      </c>
      <c r="D17" s="15" t="s">
        <v>2015</v>
      </c>
      <c r="E17" s="15" t="s">
        <v>2016</v>
      </c>
      <c r="F17" s="15" t="s">
        <v>3663</v>
      </c>
      <c r="G17" s="45" t="s">
        <v>3698</v>
      </c>
      <c r="H17" s="45">
        <v>41060</v>
      </c>
      <c r="I17" s="34" t="s">
        <v>330</v>
      </c>
      <c r="J17" s="34" t="s">
        <v>861</v>
      </c>
      <c r="K17" s="15" t="s">
        <v>862</v>
      </c>
      <c r="L17" s="15" t="s">
        <v>123</v>
      </c>
      <c r="M17" s="15" t="s">
        <v>16</v>
      </c>
      <c r="N17" s="15" t="s">
        <v>59</v>
      </c>
      <c r="O17" s="15" t="s">
        <v>3663</v>
      </c>
      <c r="P17" s="47">
        <v>2958</v>
      </c>
      <c r="Q17" s="47" t="s">
        <v>52</v>
      </c>
      <c r="R17" s="47">
        <v>2958</v>
      </c>
      <c r="S17" s="15">
        <v>1192</v>
      </c>
      <c r="T17" s="30">
        <v>41060</v>
      </c>
    </row>
    <row r="18" spans="2:20" s="43" customFormat="1" ht="45" x14ac:dyDescent="0.25">
      <c r="B18" s="34" t="s">
        <v>774</v>
      </c>
      <c r="C18" s="15">
        <v>511</v>
      </c>
      <c r="D18" s="15" t="s">
        <v>2015</v>
      </c>
      <c r="E18" s="15" t="s">
        <v>2017</v>
      </c>
      <c r="F18" s="15" t="s">
        <v>3663</v>
      </c>
      <c r="G18" s="45" t="s">
        <v>3698</v>
      </c>
      <c r="H18" s="45" t="s">
        <v>52</v>
      </c>
      <c r="I18" s="34" t="s">
        <v>330</v>
      </c>
      <c r="J18" s="34" t="s">
        <v>863</v>
      </c>
      <c r="K18" s="15" t="s">
        <v>122</v>
      </c>
      <c r="L18" s="15" t="s">
        <v>123</v>
      </c>
      <c r="M18" s="15" t="s">
        <v>16</v>
      </c>
      <c r="N18" s="15" t="s">
        <v>59</v>
      </c>
      <c r="O18" s="15" t="s">
        <v>3663</v>
      </c>
      <c r="P18" s="47" t="s">
        <v>52</v>
      </c>
      <c r="Q18" s="47" t="s">
        <v>52</v>
      </c>
      <c r="R18" s="47" t="s">
        <v>52</v>
      </c>
      <c r="S18" s="15" t="s">
        <v>52</v>
      </c>
      <c r="T18" s="30" t="s">
        <v>52</v>
      </c>
    </row>
    <row r="19" spans="2:20" s="43" customFormat="1" ht="45" x14ac:dyDescent="0.25">
      <c r="B19" s="34" t="s">
        <v>774</v>
      </c>
      <c r="C19" s="15">
        <v>511</v>
      </c>
      <c r="D19" s="15" t="s">
        <v>2015</v>
      </c>
      <c r="E19" s="15" t="s">
        <v>2018</v>
      </c>
      <c r="F19" s="15" t="s">
        <v>3663</v>
      </c>
      <c r="G19" s="45" t="s">
        <v>3698</v>
      </c>
      <c r="H19" s="45" t="s">
        <v>52</v>
      </c>
      <c r="I19" s="34" t="s">
        <v>330</v>
      </c>
      <c r="J19" s="34" t="s">
        <v>863</v>
      </c>
      <c r="K19" s="15" t="s">
        <v>122</v>
      </c>
      <c r="L19" s="15" t="s">
        <v>123</v>
      </c>
      <c r="M19" s="15" t="s">
        <v>16</v>
      </c>
      <c r="N19" s="15" t="s">
        <v>59</v>
      </c>
      <c r="O19" s="15" t="s">
        <v>3663</v>
      </c>
      <c r="P19" s="47" t="s">
        <v>52</v>
      </c>
      <c r="Q19" s="47" t="s">
        <v>52</v>
      </c>
      <c r="R19" s="47" t="s">
        <v>52</v>
      </c>
      <c r="S19" s="15" t="s">
        <v>52</v>
      </c>
      <c r="T19" s="30" t="s">
        <v>52</v>
      </c>
    </row>
    <row r="20" spans="2:20" s="43" customFormat="1" ht="45" x14ac:dyDescent="0.25">
      <c r="B20" s="34" t="s">
        <v>774</v>
      </c>
      <c r="C20" s="15">
        <v>511</v>
      </c>
      <c r="D20" s="15" t="s">
        <v>2015</v>
      </c>
      <c r="E20" s="15" t="s">
        <v>2019</v>
      </c>
      <c r="F20" s="15" t="s">
        <v>3663</v>
      </c>
      <c r="G20" s="45" t="s">
        <v>3698</v>
      </c>
      <c r="H20" s="45" t="s">
        <v>52</v>
      </c>
      <c r="I20" s="34" t="s">
        <v>330</v>
      </c>
      <c r="J20" s="34" t="s">
        <v>3666</v>
      </c>
      <c r="K20" s="15" t="s">
        <v>122</v>
      </c>
      <c r="L20" s="15" t="s">
        <v>123</v>
      </c>
      <c r="M20" s="15" t="s">
        <v>16</v>
      </c>
      <c r="N20" s="15" t="s">
        <v>59</v>
      </c>
      <c r="O20" s="15" t="s">
        <v>3663</v>
      </c>
      <c r="P20" s="47" t="s">
        <v>52</v>
      </c>
      <c r="Q20" s="47" t="s">
        <v>52</v>
      </c>
      <c r="R20" s="47" t="s">
        <v>52</v>
      </c>
      <c r="S20" s="15" t="s">
        <v>52</v>
      </c>
      <c r="T20" s="30" t="s">
        <v>52</v>
      </c>
    </row>
    <row r="21" spans="2:20" s="43" customFormat="1" ht="45" x14ac:dyDescent="0.25">
      <c r="B21" s="34" t="s">
        <v>774</v>
      </c>
      <c r="C21" s="15">
        <v>511</v>
      </c>
      <c r="D21" s="15" t="s">
        <v>2015</v>
      </c>
      <c r="E21" s="15" t="s">
        <v>2020</v>
      </c>
      <c r="F21" s="15" t="s">
        <v>3663</v>
      </c>
      <c r="G21" s="45" t="s">
        <v>3698</v>
      </c>
      <c r="H21" s="45" t="s">
        <v>52</v>
      </c>
      <c r="I21" s="34" t="s">
        <v>330</v>
      </c>
      <c r="J21" s="34" t="s">
        <v>864</v>
      </c>
      <c r="K21" s="15" t="s">
        <v>122</v>
      </c>
      <c r="L21" s="15" t="s">
        <v>123</v>
      </c>
      <c r="M21" s="15" t="s">
        <v>16</v>
      </c>
      <c r="N21" s="15" t="s">
        <v>59</v>
      </c>
      <c r="O21" s="15" t="s">
        <v>3663</v>
      </c>
      <c r="P21" s="47" t="s">
        <v>52</v>
      </c>
      <c r="Q21" s="47" t="s">
        <v>52</v>
      </c>
      <c r="R21" s="47" t="s">
        <v>52</v>
      </c>
      <c r="S21" s="15" t="s">
        <v>52</v>
      </c>
      <c r="T21" s="30" t="s">
        <v>52</v>
      </c>
    </row>
    <row r="22" spans="2:20" s="43" customFormat="1" ht="45" x14ac:dyDescent="0.25">
      <c r="B22" s="34" t="s">
        <v>774</v>
      </c>
      <c r="C22" s="15">
        <v>511</v>
      </c>
      <c r="D22" s="15" t="s">
        <v>2015</v>
      </c>
      <c r="E22" s="15" t="s">
        <v>2021</v>
      </c>
      <c r="F22" s="15" t="s">
        <v>3663</v>
      </c>
      <c r="G22" s="45" t="s">
        <v>3698</v>
      </c>
      <c r="H22" s="45" t="s">
        <v>52</v>
      </c>
      <c r="I22" s="34" t="s">
        <v>330</v>
      </c>
      <c r="J22" s="34" t="s">
        <v>865</v>
      </c>
      <c r="K22" s="15" t="s">
        <v>866</v>
      </c>
      <c r="L22" s="15" t="s">
        <v>867</v>
      </c>
      <c r="M22" s="15" t="s">
        <v>16</v>
      </c>
      <c r="N22" s="15" t="s">
        <v>59</v>
      </c>
      <c r="O22" s="15" t="s">
        <v>3663</v>
      </c>
      <c r="P22" s="47" t="s">
        <v>52</v>
      </c>
      <c r="Q22" s="47" t="s">
        <v>52</v>
      </c>
      <c r="R22" s="47" t="s">
        <v>52</v>
      </c>
      <c r="S22" s="15" t="s">
        <v>52</v>
      </c>
      <c r="T22" s="30" t="s">
        <v>52</v>
      </c>
    </row>
    <row r="23" spans="2:20" s="43" customFormat="1" ht="45" x14ac:dyDescent="0.25">
      <c r="B23" s="34" t="s">
        <v>774</v>
      </c>
      <c r="C23" s="15">
        <v>511</v>
      </c>
      <c r="D23" s="15" t="s">
        <v>2015</v>
      </c>
      <c r="E23" s="15" t="s">
        <v>2022</v>
      </c>
      <c r="F23" s="15" t="s">
        <v>3663</v>
      </c>
      <c r="G23" s="45" t="s">
        <v>3698</v>
      </c>
      <c r="H23" s="45" t="s">
        <v>52</v>
      </c>
      <c r="I23" s="34" t="s">
        <v>330</v>
      </c>
      <c r="J23" s="34" t="s">
        <v>868</v>
      </c>
      <c r="K23" s="15" t="s">
        <v>122</v>
      </c>
      <c r="L23" s="15" t="s">
        <v>123</v>
      </c>
      <c r="M23" s="15" t="s">
        <v>16</v>
      </c>
      <c r="N23" s="15" t="s">
        <v>59</v>
      </c>
      <c r="O23" s="15" t="s">
        <v>3663</v>
      </c>
      <c r="P23" s="50" t="s">
        <v>52</v>
      </c>
      <c r="Q23" s="50" t="s">
        <v>52</v>
      </c>
      <c r="R23" s="50" t="s">
        <v>52</v>
      </c>
      <c r="S23" s="15" t="s">
        <v>52</v>
      </c>
      <c r="T23" s="30" t="s">
        <v>52</v>
      </c>
    </row>
    <row r="24" spans="2:20" s="43" customFormat="1" ht="45" x14ac:dyDescent="0.25">
      <c r="B24" s="34" t="s">
        <v>774</v>
      </c>
      <c r="C24" s="15">
        <v>511</v>
      </c>
      <c r="D24" s="15" t="s">
        <v>2015</v>
      </c>
      <c r="E24" s="15" t="s">
        <v>2023</v>
      </c>
      <c r="F24" s="15" t="s">
        <v>3663</v>
      </c>
      <c r="G24" s="45" t="s">
        <v>3698</v>
      </c>
      <c r="H24" s="45" t="s">
        <v>52</v>
      </c>
      <c r="I24" s="34" t="s">
        <v>330</v>
      </c>
      <c r="J24" s="34" t="s">
        <v>868</v>
      </c>
      <c r="K24" s="15" t="s">
        <v>122</v>
      </c>
      <c r="L24" s="15" t="s">
        <v>123</v>
      </c>
      <c r="M24" s="15" t="s">
        <v>16</v>
      </c>
      <c r="N24" s="15" t="s">
        <v>59</v>
      </c>
      <c r="O24" s="15" t="s">
        <v>3663</v>
      </c>
      <c r="P24" s="47" t="s">
        <v>52</v>
      </c>
      <c r="Q24" s="47" t="s">
        <v>52</v>
      </c>
      <c r="R24" s="47" t="s">
        <v>52</v>
      </c>
      <c r="S24" s="15" t="s">
        <v>52</v>
      </c>
      <c r="T24" s="30" t="s">
        <v>52</v>
      </c>
    </row>
    <row r="25" spans="2:20" s="43" customFormat="1" ht="45" x14ac:dyDescent="0.25">
      <c r="B25" s="34" t="s">
        <v>774</v>
      </c>
      <c r="C25" s="15">
        <v>511</v>
      </c>
      <c r="D25" s="15" t="s">
        <v>2015</v>
      </c>
      <c r="E25" s="15" t="s">
        <v>2024</v>
      </c>
      <c r="F25" s="15" t="s">
        <v>3663</v>
      </c>
      <c r="G25" s="45" t="s">
        <v>3698</v>
      </c>
      <c r="H25" s="45" t="s">
        <v>52</v>
      </c>
      <c r="I25" s="34" t="s">
        <v>330</v>
      </c>
      <c r="J25" s="34" t="s">
        <v>868</v>
      </c>
      <c r="K25" s="15" t="s">
        <v>122</v>
      </c>
      <c r="L25" s="15" t="s">
        <v>123</v>
      </c>
      <c r="M25" s="15" t="s">
        <v>16</v>
      </c>
      <c r="N25" s="15" t="s">
        <v>59</v>
      </c>
      <c r="O25" s="15" t="s">
        <v>3663</v>
      </c>
      <c r="P25" s="47" t="s">
        <v>52</v>
      </c>
      <c r="Q25" s="47" t="s">
        <v>52</v>
      </c>
      <c r="R25" s="47" t="s">
        <v>52</v>
      </c>
      <c r="S25" s="15" t="s">
        <v>52</v>
      </c>
      <c r="T25" s="30" t="s">
        <v>52</v>
      </c>
    </row>
    <row r="26" spans="2:20" s="43" customFormat="1" ht="45" x14ac:dyDescent="0.25">
      <c r="B26" s="34" t="s">
        <v>774</v>
      </c>
      <c r="C26" s="15">
        <v>511</v>
      </c>
      <c r="D26" s="15" t="s">
        <v>2015</v>
      </c>
      <c r="E26" s="15" t="s">
        <v>2025</v>
      </c>
      <c r="F26" s="15" t="s">
        <v>3663</v>
      </c>
      <c r="G26" s="45" t="s">
        <v>3698</v>
      </c>
      <c r="H26" s="45" t="s">
        <v>52</v>
      </c>
      <c r="I26" s="34" t="s">
        <v>330</v>
      </c>
      <c r="J26" s="34" t="s">
        <v>868</v>
      </c>
      <c r="K26" s="15" t="s">
        <v>122</v>
      </c>
      <c r="L26" s="15" t="s">
        <v>123</v>
      </c>
      <c r="M26" s="15" t="s">
        <v>16</v>
      </c>
      <c r="N26" s="15" t="s">
        <v>59</v>
      </c>
      <c r="O26" s="15" t="s">
        <v>3663</v>
      </c>
      <c r="P26" s="47" t="s">
        <v>52</v>
      </c>
      <c r="Q26" s="47" t="s">
        <v>52</v>
      </c>
      <c r="R26" s="47" t="s">
        <v>52</v>
      </c>
      <c r="S26" s="15" t="s">
        <v>52</v>
      </c>
      <c r="T26" s="30" t="s">
        <v>52</v>
      </c>
    </row>
    <row r="27" spans="2:20" s="43" customFormat="1" ht="45" x14ac:dyDescent="0.25">
      <c r="B27" s="34" t="s">
        <v>774</v>
      </c>
      <c r="C27" s="15">
        <v>511</v>
      </c>
      <c r="D27" s="15" t="s">
        <v>2015</v>
      </c>
      <c r="E27" s="15" t="s">
        <v>2026</v>
      </c>
      <c r="F27" s="15" t="s">
        <v>3663</v>
      </c>
      <c r="G27" s="45" t="s">
        <v>3698</v>
      </c>
      <c r="H27" s="45" t="s">
        <v>52</v>
      </c>
      <c r="I27" s="34" t="s">
        <v>330</v>
      </c>
      <c r="J27" s="34" t="s">
        <v>868</v>
      </c>
      <c r="K27" s="15" t="s">
        <v>122</v>
      </c>
      <c r="L27" s="15" t="s">
        <v>123</v>
      </c>
      <c r="M27" s="15" t="s">
        <v>16</v>
      </c>
      <c r="N27" s="15" t="s">
        <v>59</v>
      </c>
      <c r="O27" s="15" t="s">
        <v>3663</v>
      </c>
      <c r="P27" s="47" t="s">
        <v>52</v>
      </c>
      <c r="Q27" s="47" t="s">
        <v>52</v>
      </c>
      <c r="R27" s="47" t="s">
        <v>52</v>
      </c>
      <c r="S27" s="15" t="s">
        <v>52</v>
      </c>
      <c r="T27" s="30" t="s">
        <v>52</v>
      </c>
    </row>
    <row r="28" spans="2:20" s="43" customFormat="1" ht="45" x14ac:dyDescent="0.25">
      <c r="B28" s="34" t="s">
        <v>774</v>
      </c>
      <c r="C28" s="15">
        <v>511</v>
      </c>
      <c r="D28" s="15" t="s">
        <v>2015</v>
      </c>
      <c r="E28" s="15" t="s">
        <v>2027</v>
      </c>
      <c r="F28" s="15" t="s">
        <v>3663</v>
      </c>
      <c r="G28" s="45" t="s">
        <v>3698</v>
      </c>
      <c r="H28" s="45" t="s">
        <v>52</v>
      </c>
      <c r="I28" s="34" t="s">
        <v>330</v>
      </c>
      <c r="J28" s="34" t="s">
        <v>868</v>
      </c>
      <c r="K28" s="15" t="s">
        <v>122</v>
      </c>
      <c r="L28" s="15" t="s">
        <v>123</v>
      </c>
      <c r="M28" s="15" t="s">
        <v>16</v>
      </c>
      <c r="N28" s="15" t="s">
        <v>59</v>
      </c>
      <c r="O28" s="15" t="s">
        <v>3663</v>
      </c>
      <c r="P28" s="47" t="s">
        <v>52</v>
      </c>
      <c r="Q28" s="47" t="s">
        <v>52</v>
      </c>
      <c r="R28" s="47" t="s">
        <v>52</v>
      </c>
      <c r="S28" s="15" t="s">
        <v>52</v>
      </c>
      <c r="T28" s="30" t="s">
        <v>52</v>
      </c>
    </row>
    <row r="29" spans="2:20" s="43" customFormat="1" ht="45" x14ac:dyDescent="0.25">
      <c r="B29" s="34" t="s">
        <v>774</v>
      </c>
      <c r="C29" s="15">
        <v>511</v>
      </c>
      <c r="D29" s="15" t="s">
        <v>2015</v>
      </c>
      <c r="E29" s="15" t="s">
        <v>2028</v>
      </c>
      <c r="F29" s="15" t="s">
        <v>3663</v>
      </c>
      <c r="G29" s="45" t="s">
        <v>3698</v>
      </c>
      <c r="H29" s="45" t="s">
        <v>52</v>
      </c>
      <c r="I29" s="34" t="s">
        <v>330</v>
      </c>
      <c r="J29" s="34" t="s">
        <v>868</v>
      </c>
      <c r="K29" s="15" t="s">
        <v>122</v>
      </c>
      <c r="L29" s="15" t="s">
        <v>123</v>
      </c>
      <c r="M29" s="15" t="s">
        <v>16</v>
      </c>
      <c r="N29" s="15" t="s">
        <v>59</v>
      </c>
      <c r="O29" s="15" t="s">
        <v>3663</v>
      </c>
      <c r="P29" s="47" t="s">
        <v>52</v>
      </c>
      <c r="Q29" s="47" t="s">
        <v>52</v>
      </c>
      <c r="R29" s="47" t="s">
        <v>52</v>
      </c>
      <c r="S29" s="15" t="s">
        <v>52</v>
      </c>
      <c r="T29" s="30" t="s">
        <v>52</v>
      </c>
    </row>
    <row r="30" spans="2:20" s="43" customFormat="1" ht="45" x14ac:dyDescent="0.25">
      <c r="B30" s="34" t="s">
        <v>774</v>
      </c>
      <c r="C30" s="15">
        <v>511</v>
      </c>
      <c r="D30" s="15" t="s">
        <v>2015</v>
      </c>
      <c r="E30" s="15" t="s">
        <v>2029</v>
      </c>
      <c r="F30" s="15" t="s">
        <v>3663</v>
      </c>
      <c r="G30" s="45" t="s">
        <v>3698</v>
      </c>
      <c r="H30" s="45" t="s">
        <v>52</v>
      </c>
      <c r="I30" s="34" t="s">
        <v>330</v>
      </c>
      <c r="J30" s="34" t="s">
        <v>869</v>
      </c>
      <c r="K30" s="15" t="s">
        <v>122</v>
      </c>
      <c r="L30" s="15" t="s">
        <v>123</v>
      </c>
      <c r="M30" s="15" t="s">
        <v>16</v>
      </c>
      <c r="N30" s="15" t="s">
        <v>59</v>
      </c>
      <c r="O30" s="15" t="s">
        <v>3663</v>
      </c>
      <c r="P30" s="47" t="s">
        <v>52</v>
      </c>
      <c r="Q30" s="47" t="s">
        <v>52</v>
      </c>
      <c r="R30" s="47" t="s">
        <v>52</v>
      </c>
      <c r="S30" s="15" t="s">
        <v>52</v>
      </c>
      <c r="T30" s="30" t="s">
        <v>52</v>
      </c>
    </row>
    <row r="31" spans="2:20" s="43" customFormat="1" ht="45" x14ac:dyDescent="0.25">
      <c r="B31" s="34" t="s">
        <v>774</v>
      </c>
      <c r="C31" s="15">
        <v>511</v>
      </c>
      <c r="D31" s="15" t="s">
        <v>2015</v>
      </c>
      <c r="E31" s="15" t="s">
        <v>2030</v>
      </c>
      <c r="F31" s="15" t="s">
        <v>3663</v>
      </c>
      <c r="G31" s="45" t="s">
        <v>3698</v>
      </c>
      <c r="H31" s="45" t="s">
        <v>52</v>
      </c>
      <c r="I31" s="34" t="s">
        <v>330</v>
      </c>
      <c r="J31" s="34" t="s">
        <v>869</v>
      </c>
      <c r="K31" s="15" t="s">
        <v>122</v>
      </c>
      <c r="L31" s="15" t="s">
        <v>123</v>
      </c>
      <c r="M31" s="15" t="s">
        <v>16</v>
      </c>
      <c r="N31" s="15" t="s">
        <v>59</v>
      </c>
      <c r="O31" s="15" t="s">
        <v>3663</v>
      </c>
      <c r="P31" s="47" t="s">
        <v>52</v>
      </c>
      <c r="Q31" s="47" t="s">
        <v>52</v>
      </c>
      <c r="R31" s="47" t="s">
        <v>52</v>
      </c>
      <c r="S31" s="15" t="s">
        <v>52</v>
      </c>
      <c r="T31" s="30" t="s">
        <v>52</v>
      </c>
    </row>
    <row r="32" spans="2:20" s="43" customFormat="1" ht="45" x14ac:dyDescent="0.25">
      <c r="B32" s="34" t="s">
        <v>774</v>
      </c>
      <c r="C32" s="15">
        <v>511</v>
      </c>
      <c r="D32" s="15" t="s">
        <v>2015</v>
      </c>
      <c r="E32" s="15" t="s">
        <v>2031</v>
      </c>
      <c r="F32" s="15" t="s">
        <v>3663</v>
      </c>
      <c r="G32" s="45" t="s">
        <v>3698</v>
      </c>
      <c r="H32" s="45" t="s">
        <v>52</v>
      </c>
      <c r="I32" s="34" t="s">
        <v>330</v>
      </c>
      <c r="J32" s="34" t="s">
        <v>869</v>
      </c>
      <c r="K32" s="15" t="s">
        <v>122</v>
      </c>
      <c r="L32" s="15" t="s">
        <v>123</v>
      </c>
      <c r="M32" s="15" t="s">
        <v>16</v>
      </c>
      <c r="N32" s="15" t="s">
        <v>59</v>
      </c>
      <c r="O32" s="15" t="s">
        <v>3663</v>
      </c>
      <c r="P32" s="47" t="s">
        <v>52</v>
      </c>
      <c r="Q32" s="47" t="s">
        <v>52</v>
      </c>
      <c r="R32" s="47" t="s">
        <v>52</v>
      </c>
      <c r="S32" s="15" t="s">
        <v>52</v>
      </c>
      <c r="T32" s="30" t="s">
        <v>52</v>
      </c>
    </row>
    <row r="33" spans="2:20" s="43" customFormat="1" ht="45" x14ac:dyDescent="0.25">
      <c r="B33" s="34" t="s">
        <v>774</v>
      </c>
      <c r="C33" s="15">
        <v>511</v>
      </c>
      <c r="D33" s="15" t="s">
        <v>2015</v>
      </c>
      <c r="E33" s="15" t="s">
        <v>2032</v>
      </c>
      <c r="F33" s="15" t="s">
        <v>3663</v>
      </c>
      <c r="G33" s="45" t="s">
        <v>3698</v>
      </c>
      <c r="H33" s="45" t="s">
        <v>52</v>
      </c>
      <c r="I33" s="34" t="s">
        <v>330</v>
      </c>
      <c r="J33" s="34" t="s">
        <v>869</v>
      </c>
      <c r="K33" s="15" t="s">
        <v>122</v>
      </c>
      <c r="L33" s="15" t="s">
        <v>123</v>
      </c>
      <c r="M33" s="15" t="s">
        <v>16</v>
      </c>
      <c r="N33" s="15" t="s">
        <v>59</v>
      </c>
      <c r="O33" s="15" t="s">
        <v>3663</v>
      </c>
      <c r="P33" s="47" t="s">
        <v>52</v>
      </c>
      <c r="Q33" s="47" t="s">
        <v>52</v>
      </c>
      <c r="R33" s="47" t="s">
        <v>52</v>
      </c>
      <c r="S33" s="15" t="s">
        <v>52</v>
      </c>
      <c r="T33" s="30" t="s">
        <v>52</v>
      </c>
    </row>
    <row r="34" spans="2:20" s="43" customFormat="1" ht="45" x14ac:dyDescent="0.25">
      <c r="B34" s="34" t="s">
        <v>774</v>
      </c>
      <c r="C34" s="15">
        <v>511</v>
      </c>
      <c r="D34" s="15" t="s">
        <v>2015</v>
      </c>
      <c r="E34" s="15" t="s">
        <v>2033</v>
      </c>
      <c r="F34" s="15" t="s">
        <v>3663</v>
      </c>
      <c r="G34" s="45" t="s">
        <v>3698</v>
      </c>
      <c r="H34" s="45" t="s">
        <v>52</v>
      </c>
      <c r="I34" s="34" t="s">
        <v>330</v>
      </c>
      <c r="J34" s="34" t="s">
        <v>869</v>
      </c>
      <c r="K34" s="15" t="s">
        <v>122</v>
      </c>
      <c r="L34" s="15" t="s">
        <v>123</v>
      </c>
      <c r="M34" s="15" t="s">
        <v>16</v>
      </c>
      <c r="N34" s="15" t="s">
        <v>59</v>
      </c>
      <c r="O34" s="15" t="s">
        <v>3663</v>
      </c>
      <c r="P34" s="47" t="s">
        <v>52</v>
      </c>
      <c r="Q34" s="47" t="s">
        <v>52</v>
      </c>
      <c r="R34" s="47" t="s">
        <v>52</v>
      </c>
      <c r="S34" s="15" t="s">
        <v>52</v>
      </c>
      <c r="T34" s="30" t="s">
        <v>52</v>
      </c>
    </row>
    <row r="35" spans="2:20" s="43" customFormat="1" ht="45" x14ac:dyDescent="0.25">
      <c r="B35" s="34" t="s">
        <v>774</v>
      </c>
      <c r="C35" s="15">
        <v>511</v>
      </c>
      <c r="D35" s="15" t="s">
        <v>2015</v>
      </c>
      <c r="E35" s="15" t="s">
        <v>2034</v>
      </c>
      <c r="F35" s="15" t="s">
        <v>3663</v>
      </c>
      <c r="G35" s="45" t="s">
        <v>3698</v>
      </c>
      <c r="H35" s="45" t="s">
        <v>52</v>
      </c>
      <c r="I35" s="34" t="s">
        <v>330</v>
      </c>
      <c r="J35" s="34" t="s">
        <v>2351</v>
      </c>
      <c r="K35" s="15" t="s">
        <v>122</v>
      </c>
      <c r="L35" s="15" t="s">
        <v>123</v>
      </c>
      <c r="M35" s="15" t="s">
        <v>16</v>
      </c>
      <c r="N35" s="15" t="s">
        <v>60</v>
      </c>
      <c r="O35" s="15" t="s">
        <v>3663</v>
      </c>
      <c r="P35" s="47" t="s">
        <v>52</v>
      </c>
      <c r="Q35" s="47" t="s">
        <v>52</v>
      </c>
      <c r="R35" s="47" t="s">
        <v>52</v>
      </c>
      <c r="S35" s="15" t="s">
        <v>52</v>
      </c>
      <c r="T35" s="30" t="s">
        <v>52</v>
      </c>
    </row>
    <row r="36" spans="2:20" s="43" customFormat="1" ht="45" x14ac:dyDescent="0.25">
      <c r="B36" s="34" t="s">
        <v>774</v>
      </c>
      <c r="C36" s="15">
        <v>511</v>
      </c>
      <c r="D36" s="15" t="s">
        <v>2015</v>
      </c>
      <c r="E36" s="15" t="s">
        <v>2035</v>
      </c>
      <c r="F36" s="15" t="s">
        <v>3663</v>
      </c>
      <c r="G36" s="45" t="s">
        <v>3698</v>
      </c>
      <c r="H36" s="45" t="s">
        <v>52</v>
      </c>
      <c r="I36" s="34" t="s">
        <v>330</v>
      </c>
      <c r="J36" s="34" t="s">
        <v>2351</v>
      </c>
      <c r="K36" s="15" t="s">
        <v>122</v>
      </c>
      <c r="L36" s="15" t="s">
        <v>123</v>
      </c>
      <c r="M36" s="15" t="s">
        <v>16</v>
      </c>
      <c r="N36" s="15" t="s">
        <v>60</v>
      </c>
      <c r="O36" s="15" t="s">
        <v>3663</v>
      </c>
      <c r="P36" s="47" t="s">
        <v>52</v>
      </c>
      <c r="Q36" s="47" t="s">
        <v>52</v>
      </c>
      <c r="R36" s="47" t="s">
        <v>52</v>
      </c>
      <c r="S36" s="15" t="s">
        <v>52</v>
      </c>
      <c r="T36" s="30" t="s">
        <v>52</v>
      </c>
    </row>
    <row r="37" spans="2:20" s="43" customFormat="1" ht="45" x14ac:dyDescent="0.25">
      <c r="B37" s="34" t="s">
        <v>774</v>
      </c>
      <c r="C37" s="15">
        <v>511</v>
      </c>
      <c r="D37" s="15" t="s">
        <v>2015</v>
      </c>
      <c r="E37" s="15" t="s">
        <v>2036</v>
      </c>
      <c r="F37" s="15" t="s">
        <v>3663</v>
      </c>
      <c r="G37" s="45" t="s">
        <v>3698</v>
      </c>
      <c r="H37" s="45" t="s">
        <v>52</v>
      </c>
      <c r="I37" s="34" t="s">
        <v>330</v>
      </c>
      <c r="J37" s="34" t="s">
        <v>3667</v>
      </c>
      <c r="K37" s="15" t="s">
        <v>122</v>
      </c>
      <c r="L37" s="15" t="s">
        <v>123</v>
      </c>
      <c r="M37" s="15" t="s">
        <v>16</v>
      </c>
      <c r="N37" s="15" t="s">
        <v>60</v>
      </c>
      <c r="O37" s="15" t="s">
        <v>3663</v>
      </c>
      <c r="P37" s="50" t="s">
        <v>52</v>
      </c>
      <c r="Q37" s="50" t="s">
        <v>52</v>
      </c>
      <c r="R37" s="50" t="s">
        <v>52</v>
      </c>
      <c r="S37" s="15" t="s">
        <v>52</v>
      </c>
      <c r="T37" s="30" t="s">
        <v>52</v>
      </c>
    </row>
    <row r="38" spans="2:20" s="43" customFormat="1" ht="45" x14ac:dyDescent="0.25">
      <c r="B38" s="34" t="s">
        <v>774</v>
      </c>
      <c r="C38" s="15">
        <v>511</v>
      </c>
      <c r="D38" s="15" t="s">
        <v>2015</v>
      </c>
      <c r="E38" s="15" t="s">
        <v>2037</v>
      </c>
      <c r="F38" s="15" t="s">
        <v>3663</v>
      </c>
      <c r="G38" s="45" t="s">
        <v>3698</v>
      </c>
      <c r="H38" s="45">
        <v>43774</v>
      </c>
      <c r="I38" s="34" t="s">
        <v>330</v>
      </c>
      <c r="J38" s="34" t="s">
        <v>870</v>
      </c>
      <c r="K38" s="15" t="s">
        <v>871</v>
      </c>
      <c r="L38" s="15" t="s">
        <v>123</v>
      </c>
      <c r="M38" s="15" t="s">
        <v>16</v>
      </c>
      <c r="N38" s="15" t="s">
        <v>60</v>
      </c>
      <c r="O38" s="15" t="s">
        <v>3663</v>
      </c>
      <c r="P38" s="47">
        <v>7990</v>
      </c>
      <c r="Q38" s="47" t="s">
        <v>52</v>
      </c>
      <c r="R38" s="47">
        <v>7990</v>
      </c>
      <c r="S38" s="15" t="s">
        <v>2060</v>
      </c>
      <c r="T38" s="30">
        <v>43774</v>
      </c>
    </row>
    <row r="39" spans="2:20" s="43" customFormat="1" ht="45" x14ac:dyDescent="0.25">
      <c r="B39" s="34" t="s">
        <v>774</v>
      </c>
      <c r="C39" s="15">
        <v>511</v>
      </c>
      <c r="D39" s="15" t="s">
        <v>2015</v>
      </c>
      <c r="E39" s="15" t="s">
        <v>2038</v>
      </c>
      <c r="F39" s="15" t="s">
        <v>3663</v>
      </c>
      <c r="G39" s="45" t="s">
        <v>3698</v>
      </c>
      <c r="H39" s="45" t="s">
        <v>52</v>
      </c>
      <c r="I39" s="34" t="s">
        <v>330</v>
      </c>
      <c r="J39" s="34" t="s">
        <v>872</v>
      </c>
      <c r="K39" s="15" t="s">
        <v>122</v>
      </c>
      <c r="L39" s="15" t="s">
        <v>123</v>
      </c>
      <c r="M39" s="15" t="s">
        <v>16</v>
      </c>
      <c r="N39" s="15" t="s">
        <v>59</v>
      </c>
      <c r="O39" s="15" t="s">
        <v>3663</v>
      </c>
      <c r="P39" s="47" t="s">
        <v>52</v>
      </c>
      <c r="Q39" s="47" t="s">
        <v>52</v>
      </c>
      <c r="R39" s="47" t="s">
        <v>52</v>
      </c>
      <c r="S39" s="15" t="s">
        <v>52</v>
      </c>
      <c r="T39" s="30" t="s">
        <v>52</v>
      </c>
    </row>
    <row r="40" spans="2:20" s="43" customFormat="1" ht="45" x14ac:dyDescent="0.25">
      <c r="B40" s="34" t="s">
        <v>774</v>
      </c>
      <c r="C40" s="15">
        <v>511</v>
      </c>
      <c r="D40" s="15" t="s">
        <v>2015</v>
      </c>
      <c r="E40" s="15" t="s">
        <v>2039</v>
      </c>
      <c r="F40" s="15" t="s">
        <v>3663</v>
      </c>
      <c r="G40" s="45" t="s">
        <v>3698</v>
      </c>
      <c r="H40" s="45" t="s">
        <v>52</v>
      </c>
      <c r="I40" s="34" t="s">
        <v>330</v>
      </c>
      <c r="J40" s="34" t="s">
        <v>3667</v>
      </c>
      <c r="K40" s="15" t="s">
        <v>122</v>
      </c>
      <c r="L40" s="15" t="s">
        <v>123</v>
      </c>
      <c r="M40" s="15" t="s">
        <v>16</v>
      </c>
      <c r="N40" s="15" t="s">
        <v>60</v>
      </c>
      <c r="O40" s="15" t="s">
        <v>3663</v>
      </c>
      <c r="P40" s="47" t="s">
        <v>52</v>
      </c>
      <c r="Q40" s="47" t="s">
        <v>52</v>
      </c>
      <c r="R40" s="47" t="s">
        <v>52</v>
      </c>
      <c r="S40" s="15" t="s">
        <v>52</v>
      </c>
      <c r="T40" s="30" t="s">
        <v>52</v>
      </c>
    </row>
    <row r="41" spans="2:20" s="43" customFormat="1" ht="45" x14ac:dyDescent="0.25">
      <c r="B41" s="34" t="s">
        <v>774</v>
      </c>
      <c r="C41" s="15">
        <v>511</v>
      </c>
      <c r="D41" s="15" t="s">
        <v>2015</v>
      </c>
      <c r="E41" s="15" t="s">
        <v>2040</v>
      </c>
      <c r="F41" s="15" t="s">
        <v>3663</v>
      </c>
      <c r="G41" s="45" t="s">
        <v>3698</v>
      </c>
      <c r="H41" s="45">
        <v>42618</v>
      </c>
      <c r="I41" s="34" t="s">
        <v>330</v>
      </c>
      <c r="J41" s="34" t="s">
        <v>873</v>
      </c>
      <c r="K41" s="15" t="s">
        <v>122</v>
      </c>
      <c r="L41" s="15" t="s">
        <v>123</v>
      </c>
      <c r="M41" s="15" t="s">
        <v>16</v>
      </c>
      <c r="N41" s="15" t="s">
        <v>59</v>
      </c>
      <c r="O41" s="15" t="s">
        <v>3663</v>
      </c>
      <c r="P41" s="47"/>
      <c r="Q41" s="47" t="s">
        <v>52</v>
      </c>
      <c r="R41" s="47"/>
      <c r="S41" s="15"/>
      <c r="T41" s="30">
        <v>42618</v>
      </c>
    </row>
    <row r="42" spans="2:20" s="43" customFormat="1" ht="45" x14ac:dyDescent="0.25">
      <c r="B42" s="34" t="s">
        <v>774</v>
      </c>
      <c r="C42" s="15">
        <v>511</v>
      </c>
      <c r="D42" s="15" t="s">
        <v>2015</v>
      </c>
      <c r="E42" s="15" t="s">
        <v>2041</v>
      </c>
      <c r="F42" s="15" t="s">
        <v>3663</v>
      </c>
      <c r="G42" s="45" t="s">
        <v>3698</v>
      </c>
      <c r="H42" s="45" t="s">
        <v>52</v>
      </c>
      <c r="I42" s="34" t="s">
        <v>330</v>
      </c>
      <c r="J42" s="34" t="s">
        <v>874</v>
      </c>
      <c r="K42" s="15" t="s">
        <v>122</v>
      </c>
      <c r="L42" s="15" t="s">
        <v>123</v>
      </c>
      <c r="M42" s="15" t="s">
        <v>16</v>
      </c>
      <c r="N42" s="15" t="s">
        <v>59</v>
      </c>
      <c r="O42" s="15" t="s">
        <v>3663</v>
      </c>
      <c r="P42" s="47" t="s">
        <v>52</v>
      </c>
      <c r="Q42" s="47" t="s">
        <v>52</v>
      </c>
      <c r="R42" s="47" t="s">
        <v>52</v>
      </c>
      <c r="S42" s="15" t="s">
        <v>52</v>
      </c>
      <c r="T42" s="30" t="s">
        <v>52</v>
      </c>
    </row>
    <row r="43" spans="2:20" s="43" customFormat="1" ht="45" x14ac:dyDescent="0.25">
      <c r="B43" s="34" t="s">
        <v>774</v>
      </c>
      <c r="C43" s="15">
        <v>511</v>
      </c>
      <c r="D43" s="15" t="s">
        <v>2015</v>
      </c>
      <c r="E43" s="15" t="s">
        <v>2042</v>
      </c>
      <c r="F43" s="15" t="s">
        <v>3663</v>
      </c>
      <c r="G43" s="45" t="s">
        <v>3698</v>
      </c>
      <c r="H43" s="45" t="s">
        <v>52</v>
      </c>
      <c r="I43" s="34" t="s">
        <v>330</v>
      </c>
      <c r="J43" s="34" t="s">
        <v>874</v>
      </c>
      <c r="K43" s="15" t="s">
        <v>122</v>
      </c>
      <c r="L43" s="15" t="s">
        <v>123</v>
      </c>
      <c r="M43" s="15" t="s">
        <v>16</v>
      </c>
      <c r="N43" s="15" t="s">
        <v>59</v>
      </c>
      <c r="O43" s="15" t="s">
        <v>3663</v>
      </c>
      <c r="P43" s="47" t="s">
        <v>52</v>
      </c>
      <c r="Q43" s="47" t="s">
        <v>52</v>
      </c>
      <c r="R43" s="47" t="s">
        <v>52</v>
      </c>
      <c r="S43" s="15" t="s">
        <v>52</v>
      </c>
      <c r="T43" s="30" t="s">
        <v>52</v>
      </c>
    </row>
    <row r="44" spans="2:20" s="156" customFormat="1" ht="45" x14ac:dyDescent="0.25">
      <c r="B44" s="144" t="s">
        <v>774</v>
      </c>
      <c r="C44" s="146">
        <v>511</v>
      </c>
      <c r="D44" s="146" t="s">
        <v>2015</v>
      </c>
      <c r="E44" s="146" t="s">
        <v>2043</v>
      </c>
      <c r="F44" s="146" t="s">
        <v>3663</v>
      </c>
      <c r="G44" s="154" t="s">
        <v>3698</v>
      </c>
      <c r="H44" s="154" t="s">
        <v>52</v>
      </c>
      <c r="I44" s="144" t="s">
        <v>330</v>
      </c>
      <c r="J44" s="144" t="s">
        <v>2000</v>
      </c>
      <c r="K44" s="146" t="s">
        <v>122</v>
      </c>
      <c r="L44" s="146" t="s">
        <v>123</v>
      </c>
      <c r="M44" s="146" t="s">
        <v>16</v>
      </c>
      <c r="N44" s="146" t="s">
        <v>59</v>
      </c>
      <c r="O44" s="146" t="s">
        <v>3663</v>
      </c>
      <c r="P44" s="155" t="s">
        <v>52</v>
      </c>
      <c r="Q44" s="155" t="s">
        <v>52</v>
      </c>
      <c r="R44" s="155" t="s">
        <v>52</v>
      </c>
      <c r="S44" s="146" t="s">
        <v>52</v>
      </c>
      <c r="T44" s="148" t="s">
        <v>52</v>
      </c>
    </row>
    <row r="45" spans="2:20" s="43" customFormat="1" ht="45" x14ac:dyDescent="0.25">
      <c r="B45" s="34" t="s">
        <v>774</v>
      </c>
      <c r="C45" s="15">
        <v>511</v>
      </c>
      <c r="D45" s="15" t="s">
        <v>2015</v>
      </c>
      <c r="E45" s="15" t="s">
        <v>2044</v>
      </c>
      <c r="F45" s="15" t="s">
        <v>3663</v>
      </c>
      <c r="G45" s="45" t="s">
        <v>3698</v>
      </c>
      <c r="H45" s="45" t="s">
        <v>52</v>
      </c>
      <c r="I45" s="34" t="s">
        <v>330</v>
      </c>
      <c r="J45" s="34" t="s">
        <v>733</v>
      </c>
      <c r="K45" s="15" t="s">
        <v>122</v>
      </c>
      <c r="L45" s="15" t="s">
        <v>123</v>
      </c>
      <c r="M45" s="15" t="s">
        <v>16</v>
      </c>
      <c r="N45" s="15" t="s">
        <v>59</v>
      </c>
      <c r="O45" s="15" t="s">
        <v>3663</v>
      </c>
      <c r="P45" s="47" t="s">
        <v>52</v>
      </c>
      <c r="Q45" s="47" t="s">
        <v>52</v>
      </c>
      <c r="R45" s="47" t="s">
        <v>52</v>
      </c>
      <c r="S45" s="15" t="s">
        <v>52</v>
      </c>
      <c r="T45" s="30" t="s">
        <v>52</v>
      </c>
    </row>
    <row r="46" spans="2:20" s="43" customFormat="1" ht="45" x14ac:dyDescent="0.25">
      <c r="B46" s="34" t="s">
        <v>774</v>
      </c>
      <c r="C46" s="15">
        <v>511</v>
      </c>
      <c r="D46" s="15" t="s">
        <v>2015</v>
      </c>
      <c r="E46" s="15" t="s">
        <v>2045</v>
      </c>
      <c r="F46" s="15" t="s">
        <v>3663</v>
      </c>
      <c r="G46" s="45" t="s">
        <v>3698</v>
      </c>
      <c r="H46" s="45" t="s">
        <v>52</v>
      </c>
      <c r="I46" s="34" t="s">
        <v>330</v>
      </c>
      <c r="J46" s="34" t="s">
        <v>875</v>
      </c>
      <c r="K46" s="15" t="s">
        <v>122</v>
      </c>
      <c r="L46" s="15" t="s">
        <v>123</v>
      </c>
      <c r="M46" s="15" t="s">
        <v>16</v>
      </c>
      <c r="N46" s="15" t="s">
        <v>59</v>
      </c>
      <c r="O46" s="15" t="s">
        <v>3663</v>
      </c>
      <c r="P46" s="47" t="s">
        <v>52</v>
      </c>
      <c r="Q46" s="47" t="s">
        <v>52</v>
      </c>
      <c r="R46" s="47" t="s">
        <v>52</v>
      </c>
      <c r="S46" s="15" t="s">
        <v>52</v>
      </c>
      <c r="T46" s="30" t="s">
        <v>52</v>
      </c>
    </row>
    <row r="47" spans="2:20" s="43" customFormat="1" ht="45" x14ac:dyDescent="0.25">
      <c r="B47" s="34" t="s">
        <v>774</v>
      </c>
      <c r="C47" s="15">
        <v>511</v>
      </c>
      <c r="D47" s="15" t="s">
        <v>2015</v>
      </c>
      <c r="E47" s="15" t="s">
        <v>2046</v>
      </c>
      <c r="F47" s="15" t="s">
        <v>3663</v>
      </c>
      <c r="G47" s="45" t="s">
        <v>3698</v>
      </c>
      <c r="H47" s="45" t="s">
        <v>52</v>
      </c>
      <c r="I47" s="34" t="s">
        <v>330</v>
      </c>
      <c r="J47" s="34" t="s">
        <v>876</v>
      </c>
      <c r="K47" s="15" t="s">
        <v>122</v>
      </c>
      <c r="L47" s="15" t="s">
        <v>123</v>
      </c>
      <c r="M47" s="15" t="s">
        <v>16</v>
      </c>
      <c r="N47" s="15" t="s">
        <v>59</v>
      </c>
      <c r="O47" s="15" t="s">
        <v>3663</v>
      </c>
      <c r="P47" s="47" t="s">
        <v>52</v>
      </c>
      <c r="Q47" s="47" t="s">
        <v>52</v>
      </c>
      <c r="R47" s="47" t="s">
        <v>52</v>
      </c>
      <c r="S47" s="15" t="s">
        <v>52</v>
      </c>
      <c r="T47" s="30" t="s">
        <v>52</v>
      </c>
    </row>
    <row r="48" spans="2:20" s="43" customFormat="1" ht="45" x14ac:dyDescent="0.25">
      <c r="B48" s="34" t="s">
        <v>774</v>
      </c>
      <c r="C48" s="15">
        <v>511</v>
      </c>
      <c r="D48" s="15" t="s">
        <v>2047</v>
      </c>
      <c r="E48" s="15" t="s">
        <v>2048</v>
      </c>
      <c r="F48" s="15" t="s">
        <v>3663</v>
      </c>
      <c r="G48" s="45" t="s">
        <v>3698</v>
      </c>
      <c r="H48" s="45">
        <v>44652</v>
      </c>
      <c r="I48" s="34" t="s">
        <v>330</v>
      </c>
      <c r="J48" s="34" t="s">
        <v>877</v>
      </c>
      <c r="K48" s="15" t="s">
        <v>14</v>
      </c>
      <c r="L48" s="15" t="s">
        <v>123</v>
      </c>
      <c r="M48" s="15" t="s">
        <v>16</v>
      </c>
      <c r="N48" s="15" t="s">
        <v>60</v>
      </c>
      <c r="O48" s="15" t="s">
        <v>3663</v>
      </c>
      <c r="P48" s="47">
        <v>7897.15</v>
      </c>
      <c r="Q48" s="47" t="s">
        <v>52</v>
      </c>
      <c r="R48" s="47">
        <v>7897.15</v>
      </c>
      <c r="S48" s="15" t="s">
        <v>2061</v>
      </c>
      <c r="T48" s="30">
        <v>44652</v>
      </c>
    </row>
    <row r="49" spans="2:20" s="43" customFormat="1" ht="45" x14ac:dyDescent="0.25">
      <c r="B49" s="34" t="s">
        <v>774</v>
      </c>
      <c r="C49" s="15">
        <v>511</v>
      </c>
      <c r="D49" s="15" t="s">
        <v>2049</v>
      </c>
      <c r="E49" s="15" t="s">
        <v>2050</v>
      </c>
      <c r="F49" s="15" t="s">
        <v>3663</v>
      </c>
      <c r="G49" s="45" t="s">
        <v>3698</v>
      </c>
      <c r="H49" s="45">
        <v>44732</v>
      </c>
      <c r="I49" s="34" t="s">
        <v>330</v>
      </c>
      <c r="J49" s="34" t="s">
        <v>878</v>
      </c>
      <c r="K49" s="15" t="s">
        <v>14</v>
      </c>
      <c r="L49" s="15" t="s">
        <v>123</v>
      </c>
      <c r="M49" s="15" t="s">
        <v>16</v>
      </c>
      <c r="N49" s="15" t="s">
        <v>60</v>
      </c>
      <c r="O49" s="15" t="s">
        <v>3663</v>
      </c>
      <c r="P49" s="47">
        <v>1820</v>
      </c>
      <c r="Q49" s="47" t="s">
        <v>52</v>
      </c>
      <c r="R49" s="47">
        <v>1820</v>
      </c>
      <c r="S49" s="15" t="s">
        <v>406</v>
      </c>
      <c r="T49" s="30">
        <v>44732</v>
      </c>
    </row>
    <row r="50" spans="2:20" s="43" customFormat="1" ht="45" x14ac:dyDescent="0.25">
      <c r="B50" s="34" t="s">
        <v>774</v>
      </c>
      <c r="C50" s="15">
        <v>511</v>
      </c>
      <c r="D50" s="15" t="s">
        <v>2051</v>
      </c>
      <c r="E50" s="15" t="s">
        <v>2052</v>
      </c>
      <c r="F50" s="15" t="s">
        <v>3663</v>
      </c>
      <c r="G50" s="45" t="s">
        <v>3698</v>
      </c>
      <c r="H50" s="45">
        <v>44783</v>
      </c>
      <c r="I50" s="34" t="s">
        <v>330</v>
      </c>
      <c r="J50" s="34" t="s">
        <v>879</v>
      </c>
      <c r="K50" s="15" t="s">
        <v>14</v>
      </c>
      <c r="L50" s="15" t="s">
        <v>123</v>
      </c>
      <c r="M50" s="15" t="s">
        <v>41</v>
      </c>
      <c r="N50" s="15" t="s">
        <v>60</v>
      </c>
      <c r="O50" s="15" t="s">
        <v>3663</v>
      </c>
      <c r="P50" s="47">
        <v>27380</v>
      </c>
      <c r="Q50" s="47" t="s">
        <v>52</v>
      </c>
      <c r="R50" s="47">
        <v>27380</v>
      </c>
      <c r="S50" s="15">
        <v>1197</v>
      </c>
      <c r="T50" s="30">
        <v>44783</v>
      </c>
    </row>
    <row r="51" spans="2:20" s="43" customFormat="1" ht="45" x14ac:dyDescent="0.25">
      <c r="B51" s="34" t="s">
        <v>774</v>
      </c>
      <c r="C51" s="15">
        <v>511</v>
      </c>
      <c r="D51" s="15" t="s">
        <v>2053</v>
      </c>
      <c r="E51" s="15" t="s">
        <v>2054</v>
      </c>
      <c r="F51" s="15" t="s">
        <v>3663</v>
      </c>
      <c r="G51" s="45" t="s">
        <v>3698</v>
      </c>
      <c r="H51" s="45">
        <v>44784</v>
      </c>
      <c r="I51" s="34" t="s">
        <v>330</v>
      </c>
      <c r="J51" s="34" t="s">
        <v>880</v>
      </c>
      <c r="K51" s="15" t="s">
        <v>14</v>
      </c>
      <c r="L51" s="15" t="s">
        <v>123</v>
      </c>
      <c r="M51" s="15" t="s">
        <v>41</v>
      </c>
      <c r="N51" s="15" t="s">
        <v>60</v>
      </c>
      <c r="O51" s="15" t="s">
        <v>3663</v>
      </c>
      <c r="P51" s="50">
        <v>13688</v>
      </c>
      <c r="Q51" s="50" t="s">
        <v>52</v>
      </c>
      <c r="R51" s="50">
        <v>13688</v>
      </c>
      <c r="S51" s="15">
        <v>1197</v>
      </c>
      <c r="T51" s="30">
        <v>44784</v>
      </c>
    </row>
    <row r="52" spans="2:20" s="43" customFormat="1" ht="45" x14ac:dyDescent="0.25">
      <c r="B52" s="34" t="s">
        <v>774</v>
      </c>
      <c r="C52" s="15">
        <v>511</v>
      </c>
      <c r="D52" s="15" t="s">
        <v>2055</v>
      </c>
      <c r="E52" s="15" t="s">
        <v>2056</v>
      </c>
      <c r="F52" s="15" t="s">
        <v>3663</v>
      </c>
      <c r="G52" s="45" t="s">
        <v>3698</v>
      </c>
      <c r="H52" s="45">
        <v>44785</v>
      </c>
      <c r="I52" s="34" t="s">
        <v>330</v>
      </c>
      <c r="J52" s="34" t="s">
        <v>881</v>
      </c>
      <c r="K52" s="15" t="s">
        <v>14</v>
      </c>
      <c r="L52" s="15" t="s">
        <v>123</v>
      </c>
      <c r="M52" s="15" t="s">
        <v>41</v>
      </c>
      <c r="N52" s="15" t="s">
        <v>60</v>
      </c>
      <c r="O52" s="15" t="s">
        <v>3663</v>
      </c>
      <c r="P52" s="47">
        <v>8932</v>
      </c>
      <c r="Q52" s="47" t="s">
        <v>52</v>
      </c>
      <c r="R52" s="47">
        <v>8932</v>
      </c>
      <c r="S52" s="15">
        <v>1197</v>
      </c>
      <c r="T52" s="30">
        <v>44785</v>
      </c>
    </row>
    <row r="53" spans="2:20" s="43" customFormat="1" ht="45" x14ac:dyDescent="0.25">
      <c r="B53" s="34" t="s">
        <v>774</v>
      </c>
      <c r="C53" s="15">
        <v>511</v>
      </c>
      <c r="D53" s="15" t="s">
        <v>2057</v>
      </c>
      <c r="E53" s="15" t="s">
        <v>2058</v>
      </c>
      <c r="F53" s="15" t="s">
        <v>3663</v>
      </c>
      <c r="G53" s="45" t="s">
        <v>3698</v>
      </c>
      <c r="H53" s="45" t="s">
        <v>52</v>
      </c>
      <c r="I53" s="34" t="s">
        <v>52</v>
      </c>
      <c r="J53" s="34" t="s">
        <v>882</v>
      </c>
      <c r="K53" s="15" t="s">
        <v>14</v>
      </c>
      <c r="L53" s="15" t="s">
        <v>123</v>
      </c>
      <c r="M53" s="15" t="s">
        <v>41</v>
      </c>
      <c r="N53" s="15" t="s">
        <v>60</v>
      </c>
      <c r="O53" s="15" t="s">
        <v>3663</v>
      </c>
      <c r="P53" s="47" t="s">
        <v>52</v>
      </c>
      <c r="Q53" s="47" t="s">
        <v>52</v>
      </c>
      <c r="R53" s="47" t="s">
        <v>52</v>
      </c>
      <c r="S53" s="15" t="s">
        <v>52</v>
      </c>
      <c r="T53" s="30" t="s">
        <v>52</v>
      </c>
    </row>
    <row r="54" spans="2:20" s="43" customFormat="1" ht="45" x14ac:dyDescent="0.25">
      <c r="B54" s="34" t="s">
        <v>774</v>
      </c>
      <c r="C54" s="15">
        <v>511</v>
      </c>
      <c r="D54" s="15" t="s">
        <v>2015</v>
      </c>
      <c r="E54" s="15" t="s">
        <v>2352</v>
      </c>
      <c r="F54" s="15" t="s">
        <v>3663</v>
      </c>
      <c r="G54" s="45" t="s">
        <v>3698</v>
      </c>
      <c r="H54" s="45" t="s">
        <v>52</v>
      </c>
      <c r="I54" s="34" t="s">
        <v>52</v>
      </c>
      <c r="J54" s="34" t="s">
        <v>2351</v>
      </c>
      <c r="K54" s="15" t="s">
        <v>14</v>
      </c>
      <c r="L54" s="15" t="s">
        <v>123</v>
      </c>
      <c r="M54" s="15" t="s">
        <v>41</v>
      </c>
      <c r="N54" s="15" t="s">
        <v>60</v>
      </c>
      <c r="O54" s="15" t="s">
        <v>3663</v>
      </c>
      <c r="P54" s="47" t="s">
        <v>52</v>
      </c>
      <c r="Q54" s="47" t="s">
        <v>52</v>
      </c>
      <c r="R54" s="47" t="s">
        <v>52</v>
      </c>
      <c r="S54" s="15" t="s">
        <v>52</v>
      </c>
      <c r="T54" s="30" t="s">
        <v>52</v>
      </c>
    </row>
    <row r="55" spans="2:20" s="43" customFormat="1" ht="60" x14ac:dyDescent="0.25">
      <c r="B55" s="34" t="s">
        <v>774</v>
      </c>
      <c r="C55" s="15">
        <v>511</v>
      </c>
      <c r="D55" s="15" t="s">
        <v>2353</v>
      </c>
      <c r="E55" s="15" t="s">
        <v>2355</v>
      </c>
      <c r="F55" s="15" t="s">
        <v>3663</v>
      </c>
      <c r="G55" s="45" t="s">
        <v>3698</v>
      </c>
      <c r="H55" s="45">
        <v>45352</v>
      </c>
      <c r="I55" s="34" t="s">
        <v>330</v>
      </c>
      <c r="J55" s="34" t="s">
        <v>2357</v>
      </c>
      <c r="K55" s="15" t="s">
        <v>14</v>
      </c>
      <c r="L55" s="15" t="s">
        <v>123</v>
      </c>
      <c r="M55" s="15" t="s">
        <v>41</v>
      </c>
      <c r="N55" s="15" t="s">
        <v>60</v>
      </c>
      <c r="O55" s="15" t="s">
        <v>3663</v>
      </c>
      <c r="P55" s="47">
        <v>28000</v>
      </c>
      <c r="Q55" s="47" t="s">
        <v>52</v>
      </c>
      <c r="R55" s="47">
        <v>28000</v>
      </c>
      <c r="S55" s="15">
        <v>2620</v>
      </c>
      <c r="T55" s="30">
        <v>45352</v>
      </c>
    </row>
    <row r="56" spans="2:20" s="43" customFormat="1" ht="45" x14ac:dyDescent="0.25">
      <c r="B56" s="34" t="s">
        <v>774</v>
      </c>
      <c r="C56" s="15">
        <v>511</v>
      </c>
      <c r="D56" s="15" t="s">
        <v>2354</v>
      </c>
      <c r="E56" s="15" t="s">
        <v>2356</v>
      </c>
      <c r="F56" s="15" t="s">
        <v>3663</v>
      </c>
      <c r="G56" s="45" t="s">
        <v>3698</v>
      </c>
      <c r="H56" s="45">
        <v>45352</v>
      </c>
      <c r="I56" s="34" t="s">
        <v>330</v>
      </c>
      <c r="J56" s="34" t="s">
        <v>2358</v>
      </c>
      <c r="K56" s="15" t="s">
        <v>14</v>
      </c>
      <c r="L56" s="15" t="s">
        <v>123</v>
      </c>
      <c r="M56" s="15" t="s">
        <v>41</v>
      </c>
      <c r="N56" s="15" t="s">
        <v>60</v>
      </c>
      <c r="O56" s="15" t="s">
        <v>3663</v>
      </c>
      <c r="P56" s="47">
        <v>10000</v>
      </c>
      <c r="Q56" s="47" t="s">
        <v>52</v>
      </c>
      <c r="R56" s="47">
        <v>10000</v>
      </c>
      <c r="S56" s="15">
        <v>2620</v>
      </c>
      <c r="T56" s="30">
        <v>45352</v>
      </c>
    </row>
    <row r="57" spans="2:20" s="43" customFormat="1" ht="45" x14ac:dyDescent="0.25">
      <c r="B57" s="34" t="s">
        <v>2117</v>
      </c>
      <c r="C57" s="15">
        <v>513</v>
      </c>
      <c r="D57" s="15" t="s">
        <v>2064</v>
      </c>
      <c r="E57" s="15" t="s">
        <v>2065</v>
      </c>
      <c r="F57" s="15" t="s">
        <v>3663</v>
      </c>
      <c r="G57" s="45" t="s">
        <v>3698</v>
      </c>
      <c r="H57" s="45" t="s">
        <v>52</v>
      </c>
      <c r="I57" s="34" t="s">
        <v>52</v>
      </c>
      <c r="J57" s="34" t="s">
        <v>2062</v>
      </c>
      <c r="K57" s="15" t="s">
        <v>14</v>
      </c>
      <c r="L57" s="15" t="s">
        <v>15</v>
      </c>
      <c r="M57" s="15" t="s">
        <v>41</v>
      </c>
      <c r="N57" s="15" t="s">
        <v>60</v>
      </c>
      <c r="O57" s="15" t="s">
        <v>3663</v>
      </c>
      <c r="P57" s="47" t="s">
        <v>52</v>
      </c>
      <c r="Q57" s="47" t="s">
        <v>52</v>
      </c>
      <c r="R57" s="47" t="s">
        <v>52</v>
      </c>
      <c r="S57" s="15" t="s">
        <v>52</v>
      </c>
      <c r="T57" s="30" t="s">
        <v>52</v>
      </c>
    </row>
    <row r="58" spans="2:20" s="43" customFormat="1" ht="45" x14ac:dyDescent="0.25">
      <c r="B58" s="34" t="s">
        <v>2117</v>
      </c>
      <c r="C58" s="15">
        <v>513</v>
      </c>
      <c r="D58" s="15" t="s">
        <v>2064</v>
      </c>
      <c r="E58" s="15" t="s">
        <v>2066</v>
      </c>
      <c r="F58" s="15" t="s">
        <v>3663</v>
      </c>
      <c r="G58" s="45" t="s">
        <v>3698</v>
      </c>
      <c r="H58" s="45" t="s">
        <v>52</v>
      </c>
      <c r="I58" s="34" t="s">
        <v>330</v>
      </c>
      <c r="J58" s="34" t="s">
        <v>2063</v>
      </c>
      <c r="K58" s="15" t="s">
        <v>14</v>
      </c>
      <c r="L58" s="15" t="s">
        <v>15</v>
      </c>
      <c r="M58" s="15" t="s">
        <v>41</v>
      </c>
      <c r="N58" s="15" t="s">
        <v>60</v>
      </c>
      <c r="O58" s="15" t="s">
        <v>3663</v>
      </c>
      <c r="P58" s="47">
        <v>140000</v>
      </c>
      <c r="Q58" s="47" t="s">
        <v>52</v>
      </c>
      <c r="R58" s="47">
        <v>140000</v>
      </c>
      <c r="S58" s="15" t="s">
        <v>2080</v>
      </c>
      <c r="T58" s="30">
        <v>44175</v>
      </c>
    </row>
    <row r="59" spans="2:20" s="156" customFormat="1" ht="75" x14ac:dyDescent="0.25">
      <c r="B59" s="144" t="s">
        <v>1</v>
      </c>
      <c r="C59" s="146">
        <v>515</v>
      </c>
      <c r="D59" s="146" t="s">
        <v>2081</v>
      </c>
      <c r="E59" s="146" t="s">
        <v>2082</v>
      </c>
      <c r="F59" s="146" t="s">
        <v>3663</v>
      </c>
      <c r="G59" s="154" t="s">
        <v>3698</v>
      </c>
      <c r="H59" s="154">
        <v>44196</v>
      </c>
      <c r="I59" s="144" t="s">
        <v>330</v>
      </c>
      <c r="J59" s="144" t="s">
        <v>3581</v>
      </c>
      <c r="K59" s="146" t="s">
        <v>40</v>
      </c>
      <c r="L59" s="146" t="s">
        <v>65</v>
      </c>
      <c r="M59" s="146" t="s">
        <v>2067</v>
      </c>
      <c r="N59" s="146" t="s">
        <v>60</v>
      </c>
      <c r="O59" s="146" t="s">
        <v>3663</v>
      </c>
      <c r="P59" s="155">
        <v>9390</v>
      </c>
      <c r="Q59" s="155" t="s">
        <v>52</v>
      </c>
      <c r="R59" s="155">
        <v>9390</v>
      </c>
      <c r="S59" s="146" t="s">
        <v>67</v>
      </c>
      <c r="T59" s="148">
        <v>44196</v>
      </c>
    </row>
    <row r="60" spans="2:20" s="43" customFormat="1" ht="45" x14ac:dyDescent="0.25">
      <c r="B60" s="34" t="s">
        <v>1</v>
      </c>
      <c r="C60" s="15">
        <v>515</v>
      </c>
      <c r="D60" s="15" t="s">
        <v>2083</v>
      </c>
      <c r="E60" s="15" t="s">
        <v>2084</v>
      </c>
      <c r="F60" s="15" t="s">
        <v>3663</v>
      </c>
      <c r="G60" s="45" t="s">
        <v>3698</v>
      </c>
      <c r="H60" s="45">
        <v>44350</v>
      </c>
      <c r="I60" s="34" t="s">
        <v>330</v>
      </c>
      <c r="J60" s="34" t="s">
        <v>2068</v>
      </c>
      <c r="K60" s="15" t="s">
        <v>2069</v>
      </c>
      <c r="L60" s="15" t="s">
        <v>2070</v>
      </c>
      <c r="M60" s="15" t="s">
        <v>2071</v>
      </c>
      <c r="N60" s="15" t="s">
        <v>60</v>
      </c>
      <c r="O60" s="15" t="s">
        <v>3663</v>
      </c>
      <c r="P60" s="47">
        <v>22040</v>
      </c>
      <c r="Q60" s="47" t="s">
        <v>52</v>
      </c>
      <c r="R60" s="47">
        <v>22040</v>
      </c>
      <c r="S60" s="15" t="s">
        <v>2092</v>
      </c>
      <c r="T60" s="30">
        <v>44350</v>
      </c>
    </row>
    <row r="61" spans="2:20" s="43" customFormat="1" ht="45" x14ac:dyDescent="0.25">
      <c r="B61" s="34" t="s">
        <v>1</v>
      </c>
      <c r="C61" s="15">
        <v>515</v>
      </c>
      <c r="D61" s="15" t="s">
        <v>2085</v>
      </c>
      <c r="E61" s="15" t="s">
        <v>2086</v>
      </c>
      <c r="F61" s="15" t="s">
        <v>3663</v>
      </c>
      <c r="G61" s="45" t="s">
        <v>3698</v>
      </c>
      <c r="H61" s="45" t="s">
        <v>52</v>
      </c>
      <c r="I61" s="34" t="s">
        <v>52</v>
      </c>
      <c r="J61" s="34" t="s">
        <v>3668</v>
      </c>
      <c r="K61" s="15" t="s">
        <v>2072</v>
      </c>
      <c r="L61" s="15" t="s">
        <v>2073</v>
      </c>
      <c r="M61" s="15">
        <v>221901505600</v>
      </c>
      <c r="N61" s="15" t="s">
        <v>60</v>
      </c>
      <c r="O61" s="15" t="s">
        <v>3663</v>
      </c>
      <c r="P61" s="47" t="s">
        <v>52</v>
      </c>
      <c r="Q61" s="47" t="s">
        <v>52</v>
      </c>
      <c r="R61" s="47" t="s">
        <v>52</v>
      </c>
      <c r="S61" s="15" t="s">
        <v>52</v>
      </c>
      <c r="T61" s="30" t="s">
        <v>52</v>
      </c>
    </row>
    <row r="62" spans="2:20" s="43" customFormat="1" ht="45" x14ac:dyDescent="0.25">
      <c r="B62" s="34" t="s">
        <v>1</v>
      </c>
      <c r="C62" s="15">
        <v>515</v>
      </c>
      <c r="D62" s="15" t="s">
        <v>2087</v>
      </c>
      <c r="E62" s="15" t="s">
        <v>2088</v>
      </c>
      <c r="F62" s="15" t="s">
        <v>3663</v>
      </c>
      <c r="G62" s="45" t="s">
        <v>3698</v>
      </c>
      <c r="H62" s="45" t="s">
        <v>52</v>
      </c>
      <c r="I62" s="34" t="s">
        <v>52</v>
      </c>
      <c r="J62" s="34" t="s">
        <v>2627</v>
      </c>
      <c r="K62" s="15" t="s">
        <v>203</v>
      </c>
      <c r="L62" s="15" t="s">
        <v>2074</v>
      </c>
      <c r="M62" s="15" t="s">
        <v>2075</v>
      </c>
      <c r="N62" s="15" t="s">
        <v>60</v>
      </c>
      <c r="O62" s="15" t="s">
        <v>3663</v>
      </c>
      <c r="P62" s="47" t="s">
        <v>52</v>
      </c>
      <c r="Q62" s="47" t="s">
        <v>52</v>
      </c>
      <c r="R62" s="47" t="s">
        <v>52</v>
      </c>
      <c r="S62" s="15" t="s">
        <v>52</v>
      </c>
      <c r="T62" s="30" t="s">
        <v>52</v>
      </c>
    </row>
    <row r="63" spans="2:20" s="43" customFormat="1" ht="45" x14ac:dyDescent="0.25">
      <c r="B63" s="34" t="s">
        <v>1</v>
      </c>
      <c r="C63" s="15">
        <v>515</v>
      </c>
      <c r="D63" s="15" t="s">
        <v>2089</v>
      </c>
      <c r="E63" s="15" t="s">
        <v>2090</v>
      </c>
      <c r="F63" s="15" t="s">
        <v>3663</v>
      </c>
      <c r="G63" s="45" t="s">
        <v>3698</v>
      </c>
      <c r="H63" s="45" t="s">
        <v>52</v>
      </c>
      <c r="I63" s="34" t="s">
        <v>52</v>
      </c>
      <c r="J63" s="34" t="s">
        <v>148</v>
      </c>
      <c r="K63" s="15" t="s">
        <v>71</v>
      </c>
      <c r="L63" s="15" t="s">
        <v>109</v>
      </c>
      <c r="M63" s="15" t="s">
        <v>2076</v>
      </c>
      <c r="N63" s="15" t="s">
        <v>60</v>
      </c>
      <c r="O63" s="15" t="s">
        <v>3663</v>
      </c>
      <c r="P63" s="47" t="s">
        <v>52</v>
      </c>
      <c r="Q63" s="47" t="s">
        <v>52</v>
      </c>
      <c r="R63" s="47" t="s">
        <v>52</v>
      </c>
      <c r="S63" s="15" t="s">
        <v>52</v>
      </c>
      <c r="T63" s="30" t="s">
        <v>52</v>
      </c>
    </row>
    <row r="64" spans="2:20" s="43" customFormat="1" ht="45" x14ac:dyDescent="0.25">
      <c r="B64" s="34" t="s">
        <v>1</v>
      </c>
      <c r="C64" s="15">
        <v>515</v>
      </c>
      <c r="D64" s="15" t="s">
        <v>2085</v>
      </c>
      <c r="E64" s="15" t="s">
        <v>2091</v>
      </c>
      <c r="F64" s="15" t="s">
        <v>3663</v>
      </c>
      <c r="G64" s="45" t="s">
        <v>3698</v>
      </c>
      <c r="H64" s="45" t="s">
        <v>52</v>
      </c>
      <c r="I64" s="34" t="s">
        <v>52</v>
      </c>
      <c r="J64" s="34" t="s">
        <v>2077</v>
      </c>
      <c r="K64" s="15" t="s">
        <v>40</v>
      </c>
      <c r="L64" s="15" t="s">
        <v>2078</v>
      </c>
      <c r="M64" s="15" t="s">
        <v>2079</v>
      </c>
      <c r="N64" s="15" t="s">
        <v>60</v>
      </c>
      <c r="O64" s="15" t="s">
        <v>3663</v>
      </c>
      <c r="P64" s="47" t="s">
        <v>52</v>
      </c>
      <c r="Q64" s="47" t="s">
        <v>52</v>
      </c>
      <c r="R64" s="47" t="s">
        <v>52</v>
      </c>
      <c r="S64" s="15" t="s">
        <v>52</v>
      </c>
      <c r="T64" s="30" t="s">
        <v>52</v>
      </c>
    </row>
    <row r="65" spans="2:20" s="43" customFormat="1" ht="45" x14ac:dyDescent="0.25">
      <c r="B65" s="34" t="s">
        <v>2116</v>
      </c>
      <c r="C65" s="15">
        <v>519</v>
      </c>
      <c r="D65" s="15" t="s">
        <v>2103</v>
      </c>
      <c r="E65" s="15" t="s">
        <v>2104</v>
      </c>
      <c r="F65" s="15" t="s">
        <v>3663</v>
      </c>
      <c r="G65" s="45" t="s">
        <v>3698</v>
      </c>
      <c r="H65" s="45" t="s">
        <v>52</v>
      </c>
      <c r="I65" s="34" t="s">
        <v>52</v>
      </c>
      <c r="J65" s="34" t="s">
        <v>2093</v>
      </c>
      <c r="K65" s="15" t="s">
        <v>93</v>
      </c>
      <c r="L65" s="15" t="s">
        <v>2094</v>
      </c>
      <c r="M65" s="15" t="s">
        <v>2095</v>
      </c>
      <c r="N65" s="15" t="s">
        <v>60</v>
      </c>
      <c r="O65" s="15" t="s">
        <v>3663</v>
      </c>
      <c r="P65" s="50" t="s">
        <v>52</v>
      </c>
      <c r="Q65" s="50" t="s">
        <v>52</v>
      </c>
      <c r="R65" s="50" t="s">
        <v>52</v>
      </c>
      <c r="S65" s="15" t="s">
        <v>52</v>
      </c>
      <c r="T65" s="30">
        <v>42618</v>
      </c>
    </row>
    <row r="66" spans="2:20" s="43" customFormat="1" ht="45" x14ac:dyDescent="0.25">
      <c r="B66" s="34" t="s">
        <v>2116</v>
      </c>
      <c r="C66" s="15">
        <v>519</v>
      </c>
      <c r="D66" s="15" t="s">
        <v>2103</v>
      </c>
      <c r="E66" s="15" t="s">
        <v>2105</v>
      </c>
      <c r="F66" s="15" t="s">
        <v>3663</v>
      </c>
      <c r="G66" s="45" t="s">
        <v>3698</v>
      </c>
      <c r="H66" s="45" t="s">
        <v>52</v>
      </c>
      <c r="I66" s="34" t="s">
        <v>52</v>
      </c>
      <c r="J66" s="34" t="s">
        <v>2096</v>
      </c>
      <c r="K66" s="15" t="s">
        <v>2097</v>
      </c>
      <c r="L66" s="15" t="s">
        <v>2098</v>
      </c>
      <c r="M66" s="15" t="s">
        <v>52</v>
      </c>
      <c r="N66" s="15" t="s">
        <v>60</v>
      </c>
      <c r="O66" s="15" t="s">
        <v>3663</v>
      </c>
      <c r="P66" s="47" t="s">
        <v>52</v>
      </c>
      <c r="Q66" s="47" t="s">
        <v>52</v>
      </c>
      <c r="R66" s="47" t="s">
        <v>52</v>
      </c>
      <c r="S66" s="15" t="s">
        <v>52</v>
      </c>
      <c r="T66" s="30">
        <v>43052</v>
      </c>
    </row>
    <row r="67" spans="2:20" s="43" customFormat="1" ht="45" x14ac:dyDescent="0.25">
      <c r="B67" s="34" t="s">
        <v>2116</v>
      </c>
      <c r="C67" s="15">
        <v>519</v>
      </c>
      <c r="D67" s="15" t="s">
        <v>2106</v>
      </c>
      <c r="E67" s="15" t="s">
        <v>2107</v>
      </c>
      <c r="F67" s="15" t="s">
        <v>3663</v>
      </c>
      <c r="G67" s="45" t="s">
        <v>3698</v>
      </c>
      <c r="H67" s="45">
        <v>45048</v>
      </c>
      <c r="I67" s="34" t="s">
        <v>330</v>
      </c>
      <c r="J67" s="34" t="s">
        <v>2099</v>
      </c>
      <c r="K67" s="15" t="s">
        <v>2100</v>
      </c>
      <c r="L67" s="15" t="s">
        <v>2101</v>
      </c>
      <c r="M67" s="15" t="s">
        <v>2102</v>
      </c>
      <c r="N67" s="15" t="s">
        <v>60</v>
      </c>
      <c r="O67" s="15" t="s">
        <v>3663</v>
      </c>
      <c r="P67" s="47">
        <v>6264</v>
      </c>
      <c r="Q67" s="47" t="s">
        <v>52</v>
      </c>
      <c r="R67" s="47">
        <v>6264</v>
      </c>
      <c r="S67" s="15" t="s">
        <v>2110</v>
      </c>
      <c r="T67" s="30">
        <v>45048</v>
      </c>
    </row>
    <row r="68" spans="2:20" s="43" customFormat="1" ht="45" x14ac:dyDescent="0.25">
      <c r="B68" s="34" t="s">
        <v>2116</v>
      </c>
      <c r="C68" s="15">
        <v>519</v>
      </c>
      <c r="D68" s="15" t="s">
        <v>2108</v>
      </c>
      <c r="E68" s="15" t="s">
        <v>2109</v>
      </c>
      <c r="F68" s="15" t="s">
        <v>3663</v>
      </c>
      <c r="G68" s="45" t="s">
        <v>3698</v>
      </c>
      <c r="H68" s="45">
        <v>45048</v>
      </c>
      <c r="I68" s="34" t="s">
        <v>330</v>
      </c>
      <c r="J68" s="34" t="s">
        <v>2099</v>
      </c>
      <c r="K68" s="15" t="s">
        <v>2100</v>
      </c>
      <c r="L68" s="15" t="s">
        <v>2101</v>
      </c>
      <c r="M68" s="15" t="s">
        <v>2102</v>
      </c>
      <c r="N68" s="15" t="s">
        <v>60</v>
      </c>
      <c r="O68" s="15" t="s">
        <v>3663</v>
      </c>
      <c r="P68" s="47">
        <v>6264</v>
      </c>
      <c r="Q68" s="47" t="s">
        <v>52</v>
      </c>
      <c r="R68" s="47">
        <v>6264</v>
      </c>
      <c r="S68" s="15" t="s">
        <v>2110</v>
      </c>
      <c r="T68" s="30">
        <v>45048</v>
      </c>
    </row>
    <row r="69" spans="2:20" s="43" customFormat="1" ht="45" x14ac:dyDescent="0.25">
      <c r="B69" s="34" t="s">
        <v>278</v>
      </c>
      <c r="C69" s="15">
        <v>564</v>
      </c>
      <c r="D69" s="15" t="s">
        <v>2112</v>
      </c>
      <c r="E69" s="15" t="s">
        <v>2113</v>
      </c>
      <c r="F69" s="15" t="s">
        <v>3663</v>
      </c>
      <c r="G69" s="45" t="s">
        <v>3698</v>
      </c>
      <c r="H69" s="45">
        <v>44445</v>
      </c>
      <c r="I69" s="34" t="s">
        <v>330</v>
      </c>
      <c r="J69" s="34" t="s">
        <v>1065</v>
      </c>
      <c r="K69" s="15" t="s">
        <v>1066</v>
      </c>
      <c r="L69" s="15" t="s">
        <v>15</v>
      </c>
      <c r="M69" s="15" t="s">
        <v>41</v>
      </c>
      <c r="N69" s="15" t="s">
        <v>60</v>
      </c>
      <c r="O69" s="15" t="s">
        <v>3663</v>
      </c>
      <c r="P69" s="47">
        <v>8267.66</v>
      </c>
      <c r="Q69" s="47">
        <v>1033.5</v>
      </c>
      <c r="R69" s="47">
        <f>P69-Q69</f>
        <v>7234.16</v>
      </c>
      <c r="S69" s="15">
        <v>13934</v>
      </c>
      <c r="T69" s="30">
        <v>44445</v>
      </c>
    </row>
    <row r="70" spans="2:20" s="43" customFormat="1" ht="45" x14ac:dyDescent="0.25">
      <c r="B70" s="34" t="s">
        <v>278</v>
      </c>
      <c r="C70" s="15">
        <v>564</v>
      </c>
      <c r="D70" s="15" t="s">
        <v>2114</v>
      </c>
      <c r="E70" s="15" t="s">
        <v>2115</v>
      </c>
      <c r="F70" s="15" t="s">
        <v>3663</v>
      </c>
      <c r="G70" s="45" t="s">
        <v>3698</v>
      </c>
      <c r="H70" s="45">
        <v>44445</v>
      </c>
      <c r="I70" s="34" t="s">
        <v>330</v>
      </c>
      <c r="J70" s="34" t="s">
        <v>2111</v>
      </c>
      <c r="K70" s="15" t="s">
        <v>1066</v>
      </c>
      <c r="L70" s="15" t="s">
        <v>15</v>
      </c>
      <c r="M70" s="15" t="s">
        <v>41</v>
      </c>
      <c r="N70" s="15" t="s">
        <v>60</v>
      </c>
      <c r="O70" s="15" t="s">
        <v>3663</v>
      </c>
      <c r="P70" s="47">
        <v>24223.03</v>
      </c>
      <c r="Q70" s="47">
        <v>3027.9</v>
      </c>
      <c r="R70" s="47">
        <f>P70-Q70</f>
        <v>21195.129999999997</v>
      </c>
      <c r="S70" s="15">
        <v>13934</v>
      </c>
      <c r="T70" s="30">
        <v>44445</v>
      </c>
    </row>
    <row r="71" spans="2:20" s="43" customFormat="1" ht="45" x14ac:dyDescent="0.25">
      <c r="B71" s="34" t="s">
        <v>854</v>
      </c>
      <c r="C71" s="15">
        <v>565</v>
      </c>
      <c r="D71" s="15" t="s">
        <v>2118</v>
      </c>
      <c r="E71" s="15" t="s">
        <v>2119</v>
      </c>
      <c r="F71" s="15" t="s">
        <v>3663</v>
      </c>
      <c r="G71" s="45" t="s">
        <v>3698</v>
      </c>
      <c r="H71" s="45">
        <v>44278</v>
      </c>
      <c r="I71" s="34" t="s">
        <v>330</v>
      </c>
      <c r="J71" s="34" t="s">
        <v>2122</v>
      </c>
      <c r="K71" s="15" t="s">
        <v>122</v>
      </c>
      <c r="L71" s="15" t="s">
        <v>15</v>
      </c>
      <c r="M71" s="15" t="s">
        <v>41</v>
      </c>
      <c r="N71" s="15" t="s">
        <v>60</v>
      </c>
      <c r="O71" s="15" t="s">
        <v>3663</v>
      </c>
      <c r="P71" s="47">
        <v>19720</v>
      </c>
      <c r="Q71" s="47">
        <f>1150.31+1971.96</f>
        <v>3122.27</v>
      </c>
      <c r="R71" s="47">
        <f>P71-Q71</f>
        <v>16597.73</v>
      </c>
      <c r="S71" s="15" t="s">
        <v>2123</v>
      </c>
      <c r="T71" s="30">
        <v>44278</v>
      </c>
    </row>
    <row r="72" spans="2:20" s="43" customFormat="1" ht="45" x14ac:dyDescent="0.25">
      <c r="B72" s="34" t="s">
        <v>854</v>
      </c>
      <c r="C72" s="15">
        <v>565</v>
      </c>
      <c r="D72" s="15" t="s">
        <v>2120</v>
      </c>
      <c r="E72" s="15" t="s">
        <v>2121</v>
      </c>
      <c r="F72" s="15" t="s">
        <v>3663</v>
      </c>
      <c r="G72" s="45" t="s">
        <v>3698</v>
      </c>
      <c r="H72" s="45">
        <v>44278</v>
      </c>
      <c r="I72" s="34" t="s">
        <v>330</v>
      </c>
      <c r="J72" s="34" t="s">
        <v>2122</v>
      </c>
      <c r="K72" s="15" t="s">
        <v>122</v>
      </c>
      <c r="L72" s="15" t="s">
        <v>15</v>
      </c>
      <c r="M72" s="15" t="s">
        <v>41</v>
      </c>
      <c r="N72" s="15" t="s">
        <v>60</v>
      </c>
      <c r="O72" s="15" t="s">
        <v>3663</v>
      </c>
      <c r="P72" s="47">
        <v>31011.439999999999</v>
      </c>
      <c r="Q72" s="47">
        <v>5427.03</v>
      </c>
      <c r="R72" s="47">
        <f>P72-Q72</f>
        <v>25584.41</v>
      </c>
      <c r="S72" s="15" t="s">
        <v>2124</v>
      </c>
      <c r="T72" s="30">
        <v>44278</v>
      </c>
    </row>
    <row r="73" spans="2:20" s="52" customFormat="1" ht="60" x14ac:dyDescent="0.25">
      <c r="B73" s="53" t="s">
        <v>774</v>
      </c>
      <c r="C73" s="54">
        <v>511</v>
      </c>
      <c r="D73" s="54" t="s">
        <v>3722</v>
      </c>
      <c r="E73" s="54" t="s">
        <v>3719</v>
      </c>
      <c r="F73" s="54" t="s">
        <v>3663</v>
      </c>
      <c r="G73" s="60" t="s">
        <v>3698</v>
      </c>
      <c r="H73" s="60">
        <v>45575</v>
      </c>
      <c r="I73" s="53" t="s">
        <v>330</v>
      </c>
      <c r="J73" s="53" t="s">
        <v>3720</v>
      </c>
      <c r="K73" s="54" t="s">
        <v>122</v>
      </c>
      <c r="L73" s="54" t="s">
        <v>15</v>
      </c>
      <c r="M73" s="54" t="s">
        <v>41</v>
      </c>
      <c r="N73" s="54" t="s">
        <v>60</v>
      </c>
      <c r="O73" s="54" t="s">
        <v>3663</v>
      </c>
      <c r="P73" s="56">
        <v>5568</v>
      </c>
      <c r="Q73" s="56" t="s">
        <v>52</v>
      </c>
      <c r="R73" s="56" t="s">
        <v>52</v>
      </c>
      <c r="S73" s="54">
        <v>822</v>
      </c>
      <c r="T73" s="55">
        <v>45572</v>
      </c>
    </row>
    <row r="74" spans="2:20" s="52" customFormat="1" ht="45" x14ac:dyDescent="0.25">
      <c r="B74" s="53" t="s">
        <v>1</v>
      </c>
      <c r="C74" s="54">
        <v>515</v>
      </c>
      <c r="D74" s="54" t="s">
        <v>3762</v>
      </c>
      <c r="E74" s="54" t="s">
        <v>3702</v>
      </c>
      <c r="F74" s="54" t="s">
        <v>3663</v>
      </c>
      <c r="G74" s="60" t="s">
        <v>3698</v>
      </c>
      <c r="H74" s="60">
        <v>45582</v>
      </c>
      <c r="I74" s="53" t="s">
        <v>330</v>
      </c>
      <c r="J74" s="53" t="s">
        <v>3703</v>
      </c>
      <c r="K74" s="54" t="s">
        <v>3705</v>
      </c>
      <c r="L74" s="54" t="s">
        <v>15</v>
      </c>
      <c r="M74" s="54" t="s">
        <v>3704</v>
      </c>
      <c r="N74" s="54" t="s">
        <v>60</v>
      </c>
      <c r="O74" s="54" t="s">
        <v>3663</v>
      </c>
      <c r="P74" s="56">
        <v>13268.16</v>
      </c>
      <c r="Q74" s="56" t="s">
        <v>52</v>
      </c>
      <c r="R74" s="56" t="s">
        <v>52</v>
      </c>
      <c r="S74" s="54" t="s">
        <v>3721</v>
      </c>
      <c r="T74" s="55">
        <v>45586</v>
      </c>
    </row>
    <row r="75" spans="2:20" s="52" customFormat="1" ht="60" x14ac:dyDescent="0.25">
      <c r="B75" s="53" t="s">
        <v>774</v>
      </c>
      <c r="C75" s="54">
        <v>511</v>
      </c>
      <c r="D75" s="54" t="s">
        <v>3766</v>
      </c>
      <c r="E75" s="54" t="s">
        <v>3726</v>
      </c>
      <c r="F75" s="54" t="s">
        <v>3663</v>
      </c>
      <c r="G75" s="60" t="s">
        <v>3698</v>
      </c>
      <c r="H75" s="60">
        <v>45608</v>
      </c>
      <c r="I75" s="53" t="s">
        <v>330</v>
      </c>
      <c r="J75" s="53" t="s">
        <v>3727</v>
      </c>
      <c r="K75" s="53" t="s">
        <v>14</v>
      </c>
      <c r="L75" s="53" t="s">
        <v>15</v>
      </c>
      <c r="M75" s="53" t="s">
        <v>16</v>
      </c>
      <c r="N75" s="53" t="s">
        <v>60</v>
      </c>
      <c r="O75" s="53" t="s">
        <v>3663</v>
      </c>
      <c r="P75" s="56">
        <v>56840</v>
      </c>
      <c r="Q75" s="56" t="s">
        <v>52</v>
      </c>
      <c r="R75" s="56" t="s">
        <v>52</v>
      </c>
      <c r="S75" s="54">
        <v>832</v>
      </c>
      <c r="T75" s="55">
        <v>45570</v>
      </c>
    </row>
    <row r="76" spans="2:20" s="116" customFormat="1" ht="45" x14ac:dyDescent="0.25">
      <c r="B76" s="111"/>
      <c r="C76" s="112" t="s">
        <v>3802</v>
      </c>
      <c r="D76" s="112" t="s">
        <v>3915</v>
      </c>
      <c r="E76" s="126">
        <v>97</v>
      </c>
      <c r="F76" s="112" t="s">
        <v>3663</v>
      </c>
      <c r="G76" s="126" t="s">
        <v>3917</v>
      </c>
      <c r="H76" s="137"/>
      <c r="I76" s="111"/>
      <c r="J76" s="111" t="s">
        <v>3923</v>
      </c>
      <c r="K76" s="126" t="s">
        <v>3709</v>
      </c>
      <c r="L76" s="112" t="s">
        <v>3804</v>
      </c>
      <c r="M76" s="126" t="s">
        <v>3921</v>
      </c>
      <c r="N76" s="112" t="s">
        <v>60</v>
      </c>
      <c r="O76" s="112" t="s">
        <v>3663</v>
      </c>
      <c r="P76" s="113">
        <v>140000</v>
      </c>
      <c r="Q76" s="113">
        <v>98000</v>
      </c>
      <c r="R76" s="113">
        <f>(P76-Q76)</f>
        <v>42000</v>
      </c>
      <c r="S76" s="112"/>
      <c r="T76" s="115"/>
    </row>
    <row r="77" spans="2:20" s="116" customFormat="1" ht="45" x14ac:dyDescent="0.25">
      <c r="B77" s="111"/>
      <c r="C77" s="112" t="s">
        <v>3802</v>
      </c>
      <c r="D77" s="112" t="s">
        <v>3916</v>
      </c>
      <c r="E77" s="126">
        <v>113</v>
      </c>
      <c r="F77" s="112" t="s">
        <v>3663</v>
      </c>
      <c r="G77" s="126" t="s">
        <v>3918</v>
      </c>
      <c r="H77" s="137"/>
      <c r="I77" s="111"/>
      <c r="J77" s="111" t="s">
        <v>3924</v>
      </c>
      <c r="K77" s="126" t="s">
        <v>3919</v>
      </c>
      <c r="L77" s="112" t="s">
        <v>3920</v>
      </c>
      <c r="M77" s="126" t="s">
        <v>3922</v>
      </c>
      <c r="N77" s="112" t="s">
        <v>60</v>
      </c>
      <c r="O77" s="112" t="s">
        <v>3663</v>
      </c>
      <c r="P77" s="113">
        <v>0</v>
      </c>
      <c r="Q77" s="113">
        <v>0</v>
      </c>
      <c r="R77" s="113">
        <v>0</v>
      </c>
      <c r="S77" s="112"/>
      <c r="T77" s="115"/>
    </row>
    <row r="78" spans="2:20" s="116" customFormat="1" ht="30" x14ac:dyDescent="0.25">
      <c r="B78" s="111"/>
      <c r="C78" s="112" t="s">
        <v>3802</v>
      </c>
      <c r="D78" s="112" t="s">
        <v>4084</v>
      </c>
      <c r="E78" s="126">
        <v>101</v>
      </c>
      <c r="F78" s="112" t="s">
        <v>4085</v>
      </c>
      <c r="G78" s="126" t="s">
        <v>4086</v>
      </c>
      <c r="H78" s="137"/>
      <c r="I78" s="111"/>
      <c r="J78" s="111" t="s">
        <v>3794</v>
      </c>
      <c r="K78" s="126" t="s">
        <v>3919</v>
      </c>
      <c r="L78" s="112" t="s">
        <v>4087</v>
      </c>
      <c r="M78" s="126" t="s">
        <v>4088</v>
      </c>
      <c r="N78" s="112" t="s">
        <v>60</v>
      </c>
      <c r="O78" s="112" t="s">
        <v>4085</v>
      </c>
      <c r="P78" s="113">
        <v>627000</v>
      </c>
      <c r="Q78" s="113">
        <v>627000</v>
      </c>
      <c r="R78" s="113">
        <v>1</v>
      </c>
      <c r="S78" s="112"/>
      <c r="T78" s="115"/>
    </row>
    <row r="79" spans="2:20" s="116" customFormat="1" ht="45" x14ac:dyDescent="0.25">
      <c r="B79" s="111"/>
      <c r="C79" s="112" t="s">
        <v>3802</v>
      </c>
      <c r="D79" s="112" t="s">
        <v>4090</v>
      </c>
      <c r="E79" s="126" t="s">
        <v>4091</v>
      </c>
      <c r="F79" s="112" t="s">
        <v>3663</v>
      </c>
      <c r="G79" s="126" t="s">
        <v>4089</v>
      </c>
      <c r="H79" s="137"/>
      <c r="I79" s="111"/>
      <c r="J79" s="111" t="s">
        <v>3903</v>
      </c>
      <c r="K79" s="126" t="s">
        <v>3823</v>
      </c>
      <c r="L79" s="112" t="s">
        <v>4092</v>
      </c>
      <c r="M79" s="126" t="s">
        <v>4093</v>
      </c>
      <c r="N79" s="112" t="s">
        <v>60</v>
      </c>
      <c r="O79" s="112" t="s">
        <v>4094</v>
      </c>
      <c r="P79" s="113">
        <v>390100</v>
      </c>
      <c r="Q79" s="113">
        <v>0</v>
      </c>
      <c r="R79" s="113">
        <v>0</v>
      </c>
      <c r="S79" s="112"/>
      <c r="T79" s="115"/>
    </row>
    <row r="80" spans="2:20" s="116" customFormat="1" x14ac:dyDescent="0.25">
      <c r="B80" s="111"/>
      <c r="C80" s="112" t="s">
        <v>3802</v>
      </c>
      <c r="D80" s="112" t="s">
        <v>4095</v>
      </c>
      <c r="E80" s="126" t="s">
        <v>4096</v>
      </c>
      <c r="F80" s="112" t="s">
        <v>4085</v>
      </c>
      <c r="G80" s="126" t="s">
        <v>4086</v>
      </c>
      <c r="H80" s="137"/>
      <c r="I80" s="111"/>
      <c r="J80" s="111" t="s">
        <v>3903</v>
      </c>
      <c r="K80" s="126" t="s">
        <v>448</v>
      </c>
      <c r="L80" s="112" t="s">
        <v>4097</v>
      </c>
      <c r="M80" s="126" t="s">
        <v>4098</v>
      </c>
      <c r="N80" s="112" t="s">
        <v>60</v>
      </c>
      <c r="O80" s="112" t="s">
        <v>4085</v>
      </c>
      <c r="P80" s="113">
        <v>554900</v>
      </c>
      <c r="Q80" s="113">
        <v>0</v>
      </c>
      <c r="R80" s="113">
        <v>0</v>
      </c>
      <c r="S80" s="113"/>
      <c r="T80" s="115"/>
    </row>
  </sheetData>
  <mergeCells count="7">
    <mergeCell ref="P8:T8"/>
    <mergeCell ref="G3:M3"/>
    <mergeCell ref="G4:M4"/>
    <mergeCell ref="G5:M5"/>
    <mergeCell ref="B8:G8"/>
    <mergeCell ref="H8:I8"/>
    <mergeCell ref="J8:O8"/>
  </mergeCells>
  <phoneticPr fontId="5" type="noConversion"/>
  <pageMargins left="0.7" right="0.7" top="0.75" bottom="0.75" header="0.3" footer="0.3"/>
  <pageSetup paperSize="5" scale="46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5CD34-A72C-4BD3-882E-D6AE352C70B0}">
  <sheetPr>
    <pageSetUpPr fitToPage="1"/>
  </sheetPr>
  <dimension ref="B3:T89"/>
  <sheetViews>
    <sheetView topLeftCell="F1" workbookViewId="0">
      <pane ySplit="3960" topLeftCell="A78"/>
      <selection activeCell="U1" sqref="U1:V1048576"/>
      <selection pane="bottomLeft" activeCell="I99" sqref="I99"/>
    </sheetView>
  </sheetViews>
  <sheetFormatPr baseColWidth="10" defaultRowHeight="15" x14ac:dyDescent="0.25"/>
  <cols>
    <col min="1" max="1" width="11.42578125" style="2"/>
    <col min="2" max="2" width="15.42578125" style="2" customWidth="1"/>
    <col min="3" max="3" width="15.7109375" style="2" customWidth="1"/>
    <col min="4" max="4" width="15" style="2" customWidth="1"/>
    <col min="5" max="5" width="15.140625" style="2" customWidth="1"/>
    <col min="6" max="6" width="17" style="2" customWidth="1"/>
    <col min="7" max="7" width="15.5703125" style="2" customWidth="1"/>
    <col min="8" max="8" width="15.14062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4.28515625" style="2" customWidth="1"/>
    <col min="15" max="15" width="15.7109375" style="2" customWidth="1"/>
    <col min="16" max="16" width="15.28515625" style="6" customWidth="1"/>
    <col min="17" max="17" width="15.42578125" style="2" customWidth="1"/>
    <col min="18" max="18" width="12.7109375" style="7" bestFit="1" customWidth="1"/>
    <col min="19" max="19" width="11.42578125" style="4"/>
    <col min="20" max="20" width="12.7109375" style="4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43" customFormat="1" ht="60" customHeight="1" x14ac:dyDescent="0.25">
      <c r="B10" s="15" t="s">
        <v>774</v>
      </c>
      <c r="C10" s="15">
        <v>511</v>
      </c>
      <c r="D10" s="15" t="s">
        <v>1209</v>
      </c>
      <c r="E10" s="15" t="s">
        <v>1210</v>
      </c>
      <c r="F10" s="15" t="s">
        <v>3674</v>
      </c>
      <c r="G10" s="15" t="s">
        <v>4073</v>
      </c>
      <c r="H10" s="15" t="s">
        <v>52</v>
      </c>
      <c r="I10" s="15" t="s">
        <v>52</v>
      </c>
      <c r="J10" s="34" t="s">
        <v>1199</v>
      </c>
      <c r="K10" s="15" t="s">
        <v>122</v>
      </c>
      <c r="L10" s="15" t="s">
        <v>123</v>
      </c>
      <c r="M10" s="15" t="s">
        <v>16</v>
      </c>
      <c r="N10" s="15" t="s">
        <v>59</v>
      </c>
      <c r="O10" s="15" t="s">
        <v>1242</v>
      </c>
      <c r="P10" s="30" t="s">
        <v>52</v>
      </c>
      <c r="Q10" s="30" t="s">
        <v>52</v>
      </c>
      <c r="R10" s="27" t="s">
        <v>52</v>
      </c>
      <c r="S10" s="30" t="s">
        <v>52</v>
      </c>
      <c r="T10" s="30" t="s">
        <v>52</v>
      </c>
    </row>
    <row r="11" spans="2:20" s="43" customFormat="1" ht="60" customHeight="1" x14ac:dyDescent="0.25">
      <c r="B11" s="15" t="s">
        <v>774</v>
      </c>
      <c r="C11" s="15">
        <v>511</v>
      </c>
      <c r="D11" s="15" t="s">
        <v>1209</v>
      </c>
      <c r="E11" s="15" t="s">
        <v>1211</v>
      </c>
      <c r="F11" s="15" t="s">
        <v>3674</v>
      </c>
      <c r="G11" s="15" t="s">
        <v>4073</v>
      </c>
      <c r="H11" s="15" t="s">
        <v>52</v>
      </c>
      <c r="I11" s="15" t="s">
        <v>52</v>
      </c>
      <c r="J11" s="34" t="s">
        <v>1200</v>
      </c>
      <c r="K11" s="15" t="s">
        <v>122</v>
      </c>
      <c r="L11" s="15" t="s">
        <v>123</v>
      </c>
      <c r="M11" s="15" t="s">
        <v>16</v>
      </c>
      <c r="N11" s="15" t="s">
        <v>59</v>
      </c>
      <c r="O11" s="15" t="s">
        <v>1242</v>
      </c>
      <c r="P11" s="30" t="s">
        <v>52</v>
      </c>
      <c r="Q11" s="30" t="s">
        <v>52</v>
      </c>
      <c r="R11" s="27" t="s">
        <v>52</v>
      </c>
      <c r="S11" s="30" t="s">
        <v>52</v>
      </c>
      <c r="T11" s="30" t="s">
        <v>52</v>
      </c>
    </row>
    <row r="12" spans="2:20" s="43" customFormat="1" ht="60" customHeight="1" x14ac:dyDescent="0.25">
      <c r="B12" s="15" t="s">
        <v>774</v>
      </c>
      <c r="C12" s="15">
        <v>511</v>
      </c>
      <c r="D12" s="15" t="s">
        <v>1209</v>
      </c>
      <c r="E12" s="15" t="s">
        <v>1212</v>
      </c>
      <c r="F12" s="15" t="s">
        <v>3674</v>
      </c>
      <c r="G12" s="15" t="s">
        <v>4073</v>
      </c>
      <c r="H12" s="15" t="s">
        <v>52</v>
      </c>
      <c r="I12" s="15" t="s">
        <v>52</v>
      </c>
      <c r="J12" s="34" t="s">
        <v>1201</v>
      </c>
      <c r="K12" s="15" t="s">
        <v>122</v>
      </c>
      <c r="L12" s="15" t="s">
        <v>123</v>
      </c>
      <c r="M12" s="15" t="s">
        <v>16</v>
      </c>
      <c r="N12" s="15" t="s">
        <v>60</v>
      </c>
      <c r="O12" s="15" t="s">
        <v>1242</v>
      </c>
      <c r="P12" s="30" t="s">
        <v>52</v>
      </c>
      <c r="Q12" s="30" t="s">
        <v>52</v>
      </c>
      <c r="R12" s="27" t="s">
        <v>52</v>
      </c>
      <c r="S12" s="30" t="s">
        <v>52</v>
      </c>
      <c r="T12" s="30" t="s">
        <v>52</v>
      </c>
    </row>
    <row r="13" spans="2:20" s="43" customFormat="1" ht="60" customHeight="1" x14ac:dyDescent="0.25">
      <c r="B13" s="15" t="s">
        <v>774</v>
      </c>
      <c r="C13" s="15">
        <v>511</v>
      </c>
      <c r="D13" s="15" t="s">
        <v>1209</v>
      </c>
      <c r="E13" s="15" t="s">
        <v>1213</v>
      </c>
      <c r="F13" s="15" t="s">
        <v>3674</v>
      </c>
      <c r="G13" s="15" t="s">
        <v>4073</v>
      </c>
      <c r="H13" s="15" t="s">
        <v>52</v>
      </c>
      <c r="I13" s="15" t="s">
        <v>52</v>
      </c>
      <c r="J13" s="34" t="s">
        <v>1202</v>
      </c>
      <c r="K13" s="15" t="s">
        <v>122</v>
      </c>
      <c r="L13" s="15" t="s">
        <v>123</v>
      </c>
      <c r="M13" s="15" t="s">
        <v>16</v>
      </c>
      <c r="N13" s="15" t="s">
        <v>132</v>
      </c>
      <c r="O13" s="15" t="s">
        <v>1242</v>
      </c>
      <c r="P13" s="30" t="s">
        <v>52</v>
      </c>
      <c r="Q13" s="30" t="s">
        <v>52</v>
      </c>
      <c r="R13" s="27" t="s">
        <v>52</v>
      </c>
      <c r="S13" s="30" t="s">
        <v>52</v>
      </c>
      <c r="T13" s="30" t="s">
        <v>52</v>
      </c>
    </row>
    <row r="14" spans="2:20" s="43" customFormat="1" ht="60" customHeight="1" x14ac:dyDescent="0.25">
      <c r="B14" s="15" t="s">
        <v>774</v>
      </c>
      <c r="C14" s="15">
        <v>511</v>
      </c>
      <c r="D14" s="15" t="s">
        <v>1209</v>
      </c>
      <c r="E14" s="15" t="s">
        <v>1214</v>
      </c>
      <c r="F14" s="15" t="s">
        <v>3674</v>
      </c>
      <c r="G14" s="15" t="s">
        <v>4073</v>
      </c>
      <c r="H14" s="15" t="s">
        <v>52</v>
      </c>
      <c r="I14" s="15" t="s">
        <v>52</v>
      </c>
      <c r="J14" s="34" t="s">
        <v>1202</v>
      </c>
      <c r="K14" s="15" t="s">
        <v>122</v>
      </c>
      <c r="L14" s="15" t="s">
        <v>123</v>
      </c>
      <c r="M14" s="15" t="s">
        <v>16</v>
      </c>
      <c r="N14" s="15" t="s">
        <v>60</v>
      </c>
      <c r="O14" s="15" t="s">
        <v>1242</v>
      </c>
      <c r="P14" s="30" t="s">
        <v>52</v>
      </c>
      <c r="Q14" s="30" t="s">
        <v>52</v>
      </c>
      <c r="R14" s="27" t="s">
        <v>52</v>
      </c>
      <c r="S14" s="30" t="s">
        <v>52</v>
      </c>
      <c r="T14" s="30" t="s">
        <v>52</v>
      </c>
    </row>
    <row r="15" spans="2:20" s="43" customFormat="1" ht="60" customHeight="1" x14ac:dyDescent="0.25">
      <c r="B15" s="15" t="s">
        <v>774</v>
      </c>
      <c r="C15" s="15">
        <v>511</v>
      </c>
      <c r="D15" s="15" t="s">
        <v>1209</v>
      </c>
      <c r="E15" s="15" t="s">
        <v>1215</v>
      </c>
      <c r="F15" s="15" t="s">
        <v>3674</v>
      </c>
      <c r="G15" s="15" t="s">
        <v>4073</v>
      </c>
      <c r="H15" s="15" t="s">
        <v>52</v>
      </c>
      <c r="I15" s="15" t="s">
        <v>52</v>
      </c>
      <c r="J15" s="34" t="s">
        <v>1203</v>
      </c>
      <c r="K15" s="15" t="s">
        <v>122</v>
      </c>
      <c r="L15" s="15" t="s">
        <v>123</v>
      </c>
      <c r="M15" s="15" t="s">
        <v>16</v>
      </c>
      <c r="N15" s="15" t="s">
        <v>132</v>
      </c>
      <c r="O15" s="15" t="s">
        <v>1242</v>
      </c>
      <c r="P15" s="30" t="s">
        <v>52</v>
      </c>
      <c r="Q15" s="30" t="s">
        <v>52</v>
      </c>
      <c r="R15" s="27" t="s">
        <v>52</v>
      </c>
      <c r="S15" s="30" t="s">
        <v>52</v>
      </c>
      <c r="T15" s="30" t="s">
        <v>52</v>
      </c>
    </row>
    <row r="16" spans="2:20" s="43" customFormat="1" ht="60" customHeight="1" x14ac:dyDescent="0.25">
      <c r="B16" s="15" t="s">
        <v>774</v>
      </c>
      <c r="C16" s="15">
        <v>511</v>
      </c>
      <c r="D16" s="15" t="s">
        <v>1209</v>
      </c>
      <c r="E16" s="15" t="s">
        <v>1216</v>
      </c>
      <c r="F16" s="15" t="s">
        <v>3674</v>
      </c>
      <c r="G16" s="15" t="s">
        <v>4073</v>
      </c>
      <c r="H16" s="15" t="s">
        <v>52</v>
      </c>
      <c r="I16" s="15" t="s">
        <v>52</v>
      </c>
      <c r="J16" s="34" t="s">
        <v>1204</v>
      </c>
      <c r="K16" s="15" t="s">
        <v>122</v>
      </c>
      <c r="L16" s="15" t="s">
        <v>123</v>
      </c>
      <c r="M16" s="15" t="s">
        <v>16</v>
      </c>
      <c r="N16" s="15" t="s">
        <v>132</v>
      </c>
      <c r="O16" s="15" t="s">
        <v>1242</v>
      </c>
      <c r="P16" s="30" t="s">
        <v>52</v>
      </c>
      <c r="Q16" s="30" t="s">
        <v>52</v>
      </c>
      <c r="R16" s="27" t="s">
        <v>52</v>
      </c>
      <c r="S16" s="30" t="s">
        <v>52</v>
      </c>
      <c r="T16" s="30" t="s">
        <v>52</v>
      </c>
    </row>
    <row r="17" spans="2:20" s="43" customFormat="1" ht="60" customHeight="1" x14ac:dyDescent="0.25">
      <c r="B17" s="15" t="s">
        <v>774</v>
      </c>
      <c r="C17" s="15">
        <v>511</v>
      </c>
      <c r="D17" s="15" t="s">
        <v>1209</v>
      </c>
      <c r="E17" s="15" t="s">
        <v>1217</v>
      </c>
      <c r="F17" s="15" t="s">
        <v>3674</v>
      </c>
      <c r="G17" s="15" t="s">
        <v>4073</v>
      </c>
      <c r="H17" s="15" t="s">
        <v>52</v>
      </c>
      <c r="I17" s="15" t="s">
        <v>52</v>
      </c>
      <c r="J17" s="34" t="s">
        <v>1204</v>
      </c>
      <c r="K17" s="15" t="s">
        <v>122</v>
      </c>
      <c r="L17" s="15" t="s">
        <v>123</v>
      </c>
      <c r="M17" s="15" t="s">
        <v>16</v>
      </c>
      <c r="N17" s="15" t="s">
        <v>132</v>
      </c>
      <c r="O17" s="15" t="s">
        <v>1242</v>
      </c>
      <c r="P17" s="30" t="s">
        <v>52</v>
      </c>
      <c r="Q17" s="30" t="s">
        <v>52</v>
      </c>
      <c r="R17" s="27" t="s">
        <v>52</v>
      </c>
      <c r="S17" s="30" t="s">
        <v>52</v>
      </c>
      <c r="T17" s="30" t="s">
        <v>52</v>
      </c>
    </row>
    <row r="18" spans="2:20" s="43" customFormat="1" ht="60" customHeight="1" x14ac:dyDescent="0.25">
      <c r="B18" s="15" t="s">
        <v>774</v>
      </c>
      <c r="C18" s="15">
        <v>511</v>
      </c>
      <c r="D18" s="15" t="s">
        <v>1209</v>
      </c>
      <c r="E18" s="15" t="s">
        <v>1218</v>
      </c>
      <c r="F18" s="15" t="s">
        <v>3674</v>
      </c>
      <c r="G18" s="15" t="s">
        <v>4073</v>
      </c>
      <c r="H18" s="15" t="s">
        <v>52</v>
      </c>
      <c r="I18" s="15" t="s">
        <v>52</v>
      </c>
      <c r="J18" s="34" t="s">
        <v>1204</v>
      </c>
      <c r="K18" s="15" t="s">
        <v>122</v>
      </c>
      <c r="L18" s="15" t="s">
        <v>123</v>
      </c>
      <c r="M18" s="15" t="s">
        <v>16</v>
      </c>
      <c r="N18" s="15" t="s">
        <v>132</v>
      </c>
      <c r="O18" s="15" t="s">
        <v>1242</v>
      </c>
      <c r="P18" s="30" t="s">
        <v>52</v>
      </c>
      <c r="Q18" s="30" t="s">
        <v>52</v>
      </c>
      <c r="R18" s="27" t="s">
        <v>52</v>
      </c>
      <c r="S18" s="30" t="s">
        <v>52</v>
      </c>
      <c r="T18" s="30" t="s">
        <v>52</v>
      </c>
    </row>
    <row r="19" spans="2:20" s="43" customFormat="1" ht="60" customHeight="1" x14ac:dyDescent="0.25">
      <c r="B19" s="15" t="s">
        <v>774</v>
      </c>
      <c r="C19" s="15">
        <v>511</v>
      </c>
      <c r="D19" s="15" t="s">
        <v>1209</v>
      </c>
      <c r="E19" s="15" t="s">
        <v>1219</v>
      </c>
      <c r="F19" s="15" t="s">
        <v>3674</v>
      </c>
      <c r="G19" s="15" t="s">
        <v>4073</v>
      </c>
      <c r="H19" s="15" t="s">
        <v>52</v>
      </c>
      <c r="I19" s="15" t="s">
        <v>52</v>
      </c>
      <c r="J19" s="34" t="s">
        <v>1204</v>
      </c>
      <c r="K19" s="15" t="s">
        <v>122</v>
      </c>
      <c r="L19" s="15" t="s">
        <v>123</v>
      </c>
      <c r="M19" s="15" t="s">
        <v>16</v>
      </c>
      <c r="N19" s="15" t="s">
        <v>132</v>
      </c>
      <c r="O19" s="15" t="s">
        <v>1242</v>
      </c>
      <c r="P19" s="30" t="s">
        <v>52</v>
      </c>
      <c r="Q19" s="30" t="s">
        <v>52</v>
      </c>
      <c r="R19" s="27" t="s">
        <v>52</v>
      </c>
      <c r="S19" s="30" t="s">
        <v>52</v>
      </c>
      <c r="T19" s="30" t="s">
        <v>52</v>
      </c>
    </row>
    <row r="20" spans="2:20" s="43" customFormat="1" ht="60" customHeight="1" x14ac:dyDescent="0.25">
      <c r="B20" s="15" t="s">
        <v>774</v>
      </c>
      <c r="C20" s="15">
        <v>511</v>
      </c>
      <c r="D20" s="15" t="s">
        <v>1209</v>
      </c>
      <c r="E20" s="15" t="s">
        <v>1220</v>
      </c>
      <c r="F20" s="15" t="s">
        <v>3674</v>
      </c>
      <c r="G20" s="15" t="s">
        <v>4073</v>
      </c>
      <c r="H20" s="15" t="s">
        <v>52</v>
      </c>
      <c r="I20" s="15" t="s">
        <v>52</v>
      </c>
      <c r="J20" s="34" t="s">
        <v>1204</v>
      </c>
      <c r="K20" s="15" t="s">
        <v>122</v>
      </c>
      <c r="L20" s="15" t="s">
        <v>123</v>
      </c>
      <c r="M20" s="15" t="s">
        <v>16</v>
      </c>
      <c r="N20" s="15" t="s">
        <v>132</v>
      </c>
      <c r="O20" s="15" t="s">
        <v>1242</v>
      </c>
      <c r="P20" s="30" t="s">
        <v>52</v>
      </c>
      <c r="Q20" s="30" t="s">
        <v>52</v>
      </c>
      <c r="R20" s="27" t="s">
        <v>52</v>
      </c>
      <c r="S20" s="30" t="s">
        <v>52</v>
      </c>
      <c r="T20" s="30" t="s">
        <v>52</v>
      </c>
    </row>
    <row r="21" spans="2:20" s="43" customFormat="1" ht="60" customHeight="1" x14ac:dyDescent="0.25">
      <c r="B21" s="15" t="s">
        <v>774</v>
      </c>
      <c r="C21" s="15">
        <v>511</v>
      </c>
      <c r="D21" s="15" t="s">
        <v>1209</v>
      </c>
      <c r="E21" s="15" t="s">
        <v>1221</v>
      </c>
      <c r="F21" s="15" t="s">
        <v>3674</v>
      </c>
      <c r="G21" s="15" t="s">
        <v>4073</v>
      </c>
      <c r="H21" s="15" t="s">
        <v>52</v>
      </c>
      <c r="I21" s="15" t="s">
        <v>52</v>
      </c>
      <c r="J21" s="34" t="s">
        <v>1204</v>
      </c>
      <c r="K21" s="15" t="s">
        <v>122</v>
      </c>
      <c r="L21" s="15" t="s">
        <v>123</v>
      </c>
      <c r="M21" s="15" t="s">
        <v>16</v>
      </c>
      <c r="N21" s="15" t="s">
        <v>132</v>
      </c>
      <c r="O21" s="15" t="s">
        <v>1242</v>
      </c>
      <c r="P21" s="30" t="s">
        <v>52</v>
      </c>
      <c r="Q21" s="30" t="s">
        <v>52</v>
      </c>
      <c r="R21" s="27" t="s">
        <v>52</v>
      </c>
      <c r="S21" s="30" t="s">
        <v>52</v>
      </c>
      <c r="T21" s="30" t="s">
        <v>52</v>
      </c>
    </row>
    <row r="22" spans="2:20" s="43" customFormat="1" ht="60" customHeight="1" x14ac:dyDescent="0.25">
      <c r="B22" s="15" t="s">
        <v>774</v>
      </c>
      <c r="C22" s="15">
        <v>511</v>
      </c>
      <c r="D22" s="15" t="s">
        <v>1209</v>
      </c>
      <c r="E22" s="15" t="s">
        <v>3158</v>
      </c>
      <c r="F22" s="15" t="s">
        <v>3674</v>
      </c>
      <c r="G22" s="15" t="s">
        <v>4073</v>
      </c>
      <c r="H22" s="15" t="s">
        <v>52</v>
      </c>
      <c r="I22" s="15" t="s">
        <v>52</v>
      </c>
      <c r="J22" s="34" t="s">
        <v>1204</v>
      </c>
      <c r="K22" s="15" t="s">
        <v>122</v>
      </c>
      <c r="L22" s="15" t="s">
        <v>123</v>
      </c>
      <c r="M22" s="15" t="s">
        <v>16</v>
      </c>
      <c r="N22" s="15" t="s">
        <v>132</v>
      </c>
      <c r="O22" s="15" t="s">
        <v>1242</v>
      </c>
      <c r="P22" s="30" t="s">
        <v>52</v>
      </c>
      <c r="Q22" s="30" t="s">
        <v>52</v>
      </c>
      <c r="R22" s="27" t="s">
        <v>52</v>
      </c>
      <c r="S22" s="30" t="s">
        <v>52</v>
      </c>
      <c r="T22" s="30" t="s">
        <v>52</v>
      </c>
    </row>
    <row r="23" spans="2:20" s="116" customFormat="1" ht="60" customHeight="1" x14ac:dyDescent="0.25">
      <c r="B23" s="112" t="s">
        <v>774</v>
      </c>
      <c r="C23" s="112">
        <v>511</v>
      </c>
      <c r="D23" s="112" t="s">
        <v>1209</v>
      </c>
      <c r="E23" s="112" t="s">
        <v>3159</v>
      </c>
      <c r="F23" s="112" t="s">
        <v>3674</v>
      </c>
      <c r="G23" s="112" t="s">
        <v>4073</v>
      </c>
      <c r="H23" s="112" t="s">
        <v>52</v>
      </c>
      <c r="I23" s="112" t="s">
        <v>52</v>
      </c>
      <c r="J23" s="111" t="s">
        <v>1204</v>
      </c>
      <c r="K23" s="112" t="s">
        <v>122</v>
      </c>
      <c r="L23" s="112" t="s">
        <v>123</v>
      </c>
      <c r="M23" s="112" t="s">
        <v>16</v>
      </c>
      <c r="N23" s="112" t="s">
        <v>132</v>
      </c>
      <c r="O23" s="112" t="s">
        <v>1242</v>
      </c>
      <c r="P23" s="115" t="s">
        <v>52</v>
      </c>
      <c r="Q23" s="115" t="s">
        <v>52</v>
      </c>
      <c r="R23" s="114" t="s">
        <v>52</v>
      </c>
      <c r="S23" s="115" t="s">
        <v>52</v>
      </c>
      <c r="T23" s="115" t="s">
        <v>52</v>
      </c>
    </row>
    <row r="24" spans="2:20" s="43" customFormat="1" ht="60" customHeight="1" x14ac:dyDescent="0.25">
      <c r="B24" s="15" t="s">
        <v>774</v>
      </c>
      <c r="C24" s="15">
        <v>511</v>
      </c>
      <c r="D24" s="15" t="s">
        <v>1209</v>
      </c>
      <c r="E24" s="15" t="s">
        <v>3160</v>
      </c>
      <c r="F24" s="15" t="s">
        <v>3674</v>
      </c>
      <c r="G24" s="15" t="s">
        <v>4073</v>
      </c>
      <c r="H24" s="15" t="s">
        <v>52</v>
      </c>
      <c r="I24" s="15" t="s">
        <v>52</v>
      </c>
      <c r="J24" s="34" t="s">
        <v>1204</v>
      </c>
      <c r="K24" s="15" t="s">
        <v>122</v>
      </c>
      <c r="L24" s="15" t="s">
        <v>123</v>
      </c>
      <c r="M24" s="15" t="s">
        <v>16</v>
      </c>
      <c r="N24" s="15" t="s">
        <v>132</v>
      </c>
      <c r="O24" s="15" t="s">
        <v>1242</v>
      </c>
      <c r="P24" s="30" t="s">
        <v>52</v>
      </c>
      <c r="Q24" s="30" t="s">
        <v>52</v>
      </c>
      <c r="R24" s="27" t="s">
        <v>52</v>
      </c>
      <c r="S24" s="30" t="s">
        <v>52</v>
      </c>
      <c r="T24" s="30" t="s">
        <v>52</v>
      </c>
    </row>
    <row r="25" spans="2:20" s="43" customFormat="1" ht="60" customHeight="1" x14ac:dyDescent="0.25">
      <c r="B25" s="15" t="s">
        <v>774</v>
      </c>
      <c r="C25" s="15">
        <v>511</v>
      </c>
      <c r="D25" s="15" t="s">
        <v>1209</v>
      </c>
      <c r="E25" s="15" t="s">
        <v>1222</v>
      </c>
      <c r="F25" s="15" t="s">
        <v>3674</v>
      </c>
      <c r="G25" s="15" t="s">
        <v>4073</v>
      </c>
      <c r="H25" s="15" t="s">
        <v>52</v>
      </c>
      <c r="I25" s="15" t="s">
        <v>52</v>
      </c>
      <c r="J25" s="34" t="s">
        <v>1205</v>
      </c>
      <c r="K25" s="15" t="s">
        <v>122</v>
      </c>
      <c r="L25" s="15" t="s">
        <v>123</v>
      </c>
      <c r="M25" s="15" t="s">
        <v>16</v>
      </c>
      <c r="N25" s="15" t="s">
        <v>132</v>
      </c>
      <c r="O25" s="15" t="s">
        <v>1242</v>
      </c>
      <c r="P25" s="30" t="s">
        <v>52</v>
      </c>
      <c r="Q25" s="30" t="s">
        <v>52</v>
      </c>
      <c r="R25" s="27" t="s">
        <v>52</v>
      </c>
      <c r="S25" s="30" t="s">
        <v>52</v>
      </c>
      <c r="T25" s="30" t="s">
        <v>52</v>
      </c>
    </row>
    <row r="26" spans="2:20" s="43" customFormat="1" ht="60" customHeight="1" x14ac:dyDescent="0.25">
      <c r="B26" s="15" t="s">
        <v>774</v>
      </c>
      <c r="C26" s="15">
        <v>511</v>
      </c>
      <c r="D26" s="15" t="s">
        <v>1209</v>
      </c>
      <c r="E26" s="15" t="s">
        <v>1223</v>
      </c>
      <c r="F26" s="15" t="s">
        <v>3674</v>
      </c>
      <c r="G26" s="15" t="s">
        <v>4073</v>
      </c>
      <c r="H26" s="15" t="s">
        <v>52</v>
      </c>
      <c r="I26" s="15" t="s">
        <v>52</v>
      </c>
      <c r="J26" s="34" t="s">
        <v>1205</v>
      </c>
      <c r="K26" s="15" t="s">
        <v>122</v>
      </c>
      <c r="L26" s="15" t="s">
        <v>123</v>
      </c>
      <c r="M26" s="15" t="s">
        <v>16</v>
      </c>
      <c r="N26" s="15" t="s">
        <v>132</v>
      </c>
      <c r="O26" s="15" t="s">
        <v>1242</v>
      </c>
      <c r="P26" s="30" t="s">
        <v>52</v>
      </c>
      <c r="Q26" s="30" t="s">
        <v>52</v>
      </c>
      <c r="R26" s="27" t="s">
        <v>52</v>
      </c>
      <c r="S26" s="30" t="s">
        <v>52</v>
      </c>
      <c r="T26" s="30" t="s">
        <v>52</v>
      </c>
    </row>
    <row r="27" spans="2:20" s="43" customFormat="1" ht="60" customHeight="1" x14ac:dyDescent="0.25">
      <c r="B27" s="15" t="s">
        <v>774</v>
      </c>
      <c r="C27" s="15">
        <v>511</v>
      </c>
      <c r="D27" s="15" t="s">
        <v>1209</v>
      </c>
      <c r="E27" s="15" t="s">
        <v>1224</v>
      </c>
      <c r="F27" s="15" t="s">
        <v>3674</v>
      </c>
      <c r="G27" s="15" t="s">
        <v>4073</v>
      </c>
      <c r="H27" s="15" t="s">
        <v>52</v>
      </c>
      <c r="I27" s="15" t="s">
        <v>52</v>
      </c>
      <c r="J27" s="34" t="s">
        <v>1205</v>
      </c>
      <c r="K27" s="15" t="s">
        <v>122</v>
      </c>
      <c r="L27" s="15" t="s">
        <v>123</v>
      </c>
      <c r="M27" s="15" t="s">
        <v>16</v>
      </c>
      <c r="N27" s="15" t="s">
        <v>132</v>
      </c>
      <c r="O27" s="15" t="s">
        <v>1242</v>
      </c>
      <c r="P27" s="30" t="s">
        <v>52</v>
      </c>
      <c r="Q27" s="30" t="s">
        <v>52</v>
      </c>
      <c r="R27" s="27" t="s">
        <v>52</v>
      </c>
      <c r="S27" s="30" t="s">
        <v>52</v>
      </c>
      <c r="T27" s="30" t="s">
        <v>52</v>
      </c>
    </row>
    <row r="28" spans="2:20" s="43" customFormat="1" ht="60" customHeight="1" x14ac:dyDescent="0.25">
      <c r="B28" s="15" t="s">
        <v>774</v>
      </c>
      <c r="C28" s="15">
        <v>511</v>
      </c>
      <c r="D28" s="15" t="s">
        <v>1209</v>
      </c>
      <c r="E28" s="15" t="s">
        <v>1225</v>
      </c>
      <c r="F28" s="15" t="s">
        <v>3674</v>
      </c>
      <c r="G28" s="15" t="s">
        <v>4073</v>
      </c>
      <c r="H28" s="15" t="s">
        <v>52</v>
      </c>
      <c r="I28" s="15" t="s">
        <v>52</v>
      </c>
      <c r="J28" s="34" t="s">
        <v>1205</v>
      </c>
      <c r="K28" s="15" t="s">
        <v>122</v>
      </c>
      <c r="L28" s="15" t="s">
        <v>123</v>
      </c>
      <c r="M28" s="15" t="s">
        <v>16</v>
      </c>
      <c r="N28" s="15" t="s">
        <v>132</v>
      </c>
      <c r="O28" s="15" t="s">
        <v>1242</v>
      </c>
      <c r="P28" s="30" t="s">
        <v>52</v>
      </c>
      <c r="Q28" s="30" t="s">
        <v>52</v>
      </c>
      <c r="R28" s="27" t="s">
        <v>52</v>
      </c>
      <c r="S28" s="30" t="s">
        <v>52</v>
      </c>
      <c r="T28" s="30" t="s">
        <v>52</v>
      </c>
    </row>
    <row r="29" spans="2:20" s="43" customFormat="1" ht="60" customHeight="1" x14ac:dyDescent="0.25">
      <c r="B29" s="15" t="s">
        <v>774</v>
      </c>
      <c r="C29" s="15">
        <v>511</v>
      </c>
      <c r="D29" s="15" t="s">
        <v>1209</v>
      </c>
      <c r="E29" s="15" t="s">
        <v>1226</v>
      </c>
      <c r="F29" s="15" t="s">
        <v>3674</v>
      </c>
      <c r="G29" s="15" t="s">
        <v>4073</v>
      </c>
      <c r="H29" s="15" t="s">
        <v>52</v>
      </c>
      <c r="I29" s="15" t="s">
        <v>52</v>
      </c>
      <c r="J29" s="34" t="s">
        <v>1205</v>
      </c>
      <c r="K29" s="15" t="s">
        <v>122</v>
      </c>
      <c r="L29" s="15" t="s">
        <v>123</v>
      </c>
      <c r="M29" s="15" t="s">
        <v>16</v>
      </c>
      <c r="N29" s="15" t="s">
        <v>132</v>
      </c>
      <c r="O29" s="15" t="s">
        <v>1242</v>
      </c>
      <c r="P29" s="30" t="s">
        <v>52</v>
      </c>
      <c r="Q29" s="30" t="s">
        <v>52</v>
      </c>
      <c r="R29" s="27" t="s">
        <v>52</v>
      </c>
      <c r="S29" s="30" t="s">
        <v>52</v>
      </c>
      <c r="T29" s="30" t="s">
        <v>52</v>
      </c>
    </row>
    <row r="30" spans="2:20" s="43" customFormat="1" ht="60" customHeight="1" x14ac:dyDescent="0.25">
      <c r="B30" s="15" t="s">
        <v>774</v>
      </c>
      <c r="C30" s="15">
        <v>511</v>
      </c>
      <c r="D30" s="15" t="s">
        <v>1209</v>
      </c>
      <c r="E30" s="15" t="s">
        <v>1227</v>
      </c>
      <c r="F30" s="15" t="s">
        <v>3674</v>
      </c>
      <c r="G30" s="15" t="s">
        <v>4073</v>
      </c>
      <c r="H30" s="15" t="s">
        <v>52</v>
      </c>
      <c r="I30" s="15" t="s">
        <v>52</v>
      </c>
      <c r="J30" s="34" t="s">
        <v>1205</v>
      </c>
      <c r="K30" s="15" t="s">
        <v>122</v>
      </c>
      <c r="L30" s="15" t="s">
        <v>123</v>
      </c>
      <c r="M30" s="15" t="s">
        <v>16</v>
      </c>
      <c r="N30" s="15" t="s">
        <v>132</v>
      </c>
      <c r="O30" s="15" t="s">
        <v>1242</v>
      </c>
      <c r="P30" s="30" t="s">
        <v>52</v>
      </c>
      <c r="Q30" s="30" t="s">
        <v>52</v>
      </c>
      <c r="R30" s="27" t="s">
        <v>52</v>
      </c>
      <c r="S30" s="30" t="s">
        <v>52</v>
      </c>
      <c r="T30" s="30" t="s">
        <v>52</v>
      </c>
    </row>
    <row r="31" spans="2:20" s="43" customFormat="1" ht="60" customHeight="1" x14ac:dyDescent="0.25">
      <c r="B31" s="15" t="s">
        <v>774</v>
      </c>
      <c r="C31" s="15">
        <v>511</v>
      </c>
      <c r="D31" s="15" t="s">
        <v>1209</v>
      </c>
      <c r="E31" s="15" t="s">
        <v>1228</v>
      </c>
      <c r="F31" s="15" t="s">
        <v>3674</v>
      </c>
      <c r="G31" s="15" t="s">
        <v>4073</v>
      </c>
      <c r="H31" s="15" t="s">
        <v>52</v>
      </c>
      <c r="I31" s="15" t="s">
        <v>52</v>
      </c>
      <c r="J31" s="34" t="s">
        <v>1205</v>
      </c>
      <c r="K31" s="15" t="s">
        <v>122</v>
      </c>
      <c r="L31" s="15" t="s">
        <v>123</v>
      </c>
      <c r="M31" s="15" t="s">
        <v>16</v>
      </c>
      <c r="N31" s="15" t="s">
        <v>132</v>
      </c>
      <c r="O31" s="15" t="s">
        <v>1242</v>
      </c>
      <c r="P31" s="30" t="s">
        <v>52</v>
      </c>
      <c r="Q31" s="30" t="s">
        <v>52</v>
      </c>
      <c r="R31" s="27" t="s">
        <v>52</v>
      </c>
      <c r="S31" s="30" t="s">
        <v>52</v>
      </c>
      <c r="T31" s="30" t="s">
        <v>52</v>
      </c>
    </row>
    <row r="32" spans="2:20" s="43" customFormat="1" ht="60" customHeight="1" x14ac:dyDescent="0.25">
      <c r="B32" s="15" t="s">
        <v>774</v>
      </c>
      <c r="C32" s="15">
        <v>511</v>
      </c>
      <c r="D32" s="15" t="s">
        <v>1209</v>
      </c>
      <c r="E32" s="15" t="s">
        <v>1229</v>
      </c>
      <c r="F32" s="15" t="s">
        <v>3674</v>
      </c>
      <c r="G32" s="15" t="s">
        <v>4073</v>
      </c>
      <c r="H32" s="15" t="s">
        <v>52</v>
      </c>
      <c r="I32" s="15" t="s">
        <v>52</v>
      </c>
      <c r="J32" s="34" t="s">
        <v>1205</v>
      </c>
      <c r="K32" s="15" t="s">
        <v>122</v>
      </c>
      <c r="L32" s="15" t="s">
        <v>123</v>
      </c>
      <c r="M32" s="15" t="s">
        <v>16</v>
      </c>
      <c r="N32" s="15" t="s">
        <v>132</v>
      </c>
      <c r="O32" s="15" t="s">
        <v>1242</v>
      </c>
      <c r="P32" s="30" t="s">
        <v>52</v>
      </c>
      <c r="Q32" s="30" t="s">
        <v>52</v>
      </c>
      <c r="R32" s="27" t="s">
        <v>52</v>
      </c>
      <c r="S32" s="30" t="s">
        <v>52</v>
      </c>
      <c r="T32" s="30" t="s">
        <v>52</v>
      </c>
    </row>
    <row r="33" spans="2:20" s="43" customFormat="1" ht="60" customHeight="1" x14ac:dyDescent="0.25">
      <c r="B33" s="15" t="s">
        <v>774</v>
      </c>
      <c r="C33" s="15">
        <v>511</v>
      </c>
      <c r="D33" s="15" t="s">
        <v>1209</v>
      </c>
      <c r="E33" s="15" t="s">
        <v>1230</v>
      </c>
      <c r="F33" s="15" t="s">
        <v>3674</v>
      </c>
      <c r="G33" s="15" t="s">
        <v>4073</v>
      </c>
      <c r="H33" s="15" t="s">
        <v>52</v>
      </c>
      <c r="I33" s="15" t="s">
        <v>52</v>
      </c>
      <c r="J33" s="34" t="s">
        <v>1205</v>
      </c>
      <c r="K33" s="15" t="s">
        <v>122</v>
      </c>
      <c r="L33" s="15" t="s">
        <v>123</v>
      </c>
      <c r="M33" s="15" t="s">
        <v>16</v>
      </c>
      <c r="N33" s="15" t="s">
        <v>132</v>
      </c>
      <c r="O33" s="15" t="s">
        <v>1242</v>
      </c>
      <c r="P33" s="30" t="s">
        <v>52</v>
      </c>
      <c r="Q33" s="30" t="s">
        <v>52</v>
      </c>
      <c r="R33" s="27" t="s">
        <v>52</v>
      </c>
      <c r="S33" s="30" t="s">
        <v>52</v>
      </c>
      <c r="T33" s="30" t="s">
        <v>52</v>
      </c>
    </row>
    <row r="34" spans="2:20" s="43" customFormat="1" ht="60" customHeight="1" x14ac:dyDescent="0.25">
      <c r="B34" s="15" t="s">
        <v>774</v>
      </c>
      <c r="C34" s="15">
        <v>511</v>
      </c>
      <c r="D34" s="15" t="s">
        <v>1209</v>
      </c>
      <c r="E34" s="15" t="s">
        <v>1231</v>
      </c>
      <c r="F34" s="15" t="s">
        <v>3674</v>
      </c>
      <c r="G34" s="15" t="s">
        <v>4073</v>
      </c>
      <c r="H34" s="15" t="s">
        <v>52</v>
      </c>
      <c r="I34" s="15" t="s">
        <v>52</v>
      </c>
      <c r="J34" s="34" t="s">
        <v>1205</v>
      </c>
      <c r="K34" s="15" t="s">
        <v>122</v>
      </c>
      <c r="L34" s="15" t="s">
        <v>123</v>
      </c>
      <c r="M34" s="15" t="s">
        <v>16</v>
      </c>
      <c r="N34" s="15" t="s">
        <v>132</v>
      </c>
      <c r="O34" s="15" t="s">
        <v>1242</v>
      </c>
      <c r="P34" s="30" t="s">
        <v>52</v>
      </c>
      <c r="Q34" s="30" t="s">
        <v>52</v>
      </c>
      <c r="R34" s="27" t="s">
        <v>52</v>
      </c>
      <c r="S34" s="30" t="s">
        <v>52</v>
      </c>
      <c r="T34" s="30" t="s">
        <v>52</v>
      </c>
    </row>
    <row r="35" spans="2:20" s="43" customFormat="1" ht="60" customHeight="1" x14ac:dyDescent="0.25">
      <c r="B35" s="15" t="s">
        <v>774</v>
      </c>
      <c r="C35" s="15">
        <v>511</v>
      </c>
      <c r="D35" s="15" t="s">
        <v>1209</v>
      </c>
      <c r="E35" s="15" t="s">
        <v>1232</v>
      </c>
      <c r="F35" s="15" t="s">
        <v>3674</v>
      </c>
      <c r="G35" s="15" t="s">
        <v>4073</v>
      </c>
      <c r="H35" s="15" t="s">
        <v>52</v>
      </c>
      <c r="I35" s="15" t="s">
        <v>52</v>
      </c>
      <c r="J35" s="34" t="s">
        <v>1205</v>
      </c>
      <c r="K35" s="15" t="s">
        <v>122</v>
      </c>
      <c r="L35" s="15" t="s">
        <v>123</v>
      </c>
      <c r="M35" s="15" t="s">
        <v>16</v>
      </c>
      <c r="N35" s="15" t="s">
        <v>132</v>
      </c>
      <c r="O35" s="15" t="s">
        <v>1242</v>
      </c>
      <c r="P35" s="30" t="s">
        <v>52</v>
      </c>
      <c r="Q35" s="30" t="s">
        <v>52</v>
      </c>
      <c r="R35" s="27" t="s">
        <v>52</v>
      </c>
      <c r="S35" s="30" t="s">
        <v>52</v>
      </c>
      <c r="T35" s="30" t="s">
        <v>52</v>
      </c>
    </row>
    <row r="36" spans="2:20" s="43" customFormat="1" ht="60" customHeight="1" x14ac:dyDescent="0.25">
      <c r="B36" s="15" t="s">
        <v>774</v>
      </c>
      <c r="C36" s="15">
        <v>511</v>
      </c>
      <c r="D36" s="15" t="s">
        <v>1209</v>
      </c>
      <c r="E36" s="15" t="s">
        <v>1233</v>
      </c>
      <c r="F36" s="15" t="s">
        <v>3674</v>
      </c>
      <c r="G36" s="15" t="s">
        <v>4073</v>
      </c>
      <c r="H36" s="15" t="s">
        <v>52</v>
      </c>
      <c r="I36" s="15" t="s">
        <v>52</v>
      </c>
      <c r="J36" s="34" t="s">
        <v>1205</v>
      </c>
      <c r="K36" s="15" t="s">
        <v>122</v>
      </c>
      <c r="L36" s="15" t="s">
        <v>123</v>
      </c>
      <c r="M36" s="15" t="s">
        <v>16</v>
      </c>
      <c r="N36" s="15" t="s">
        <v>132</v>
      </c>
      <c r="O36" s="15" t="s">
        <v>1242</v>
      </c>
      <c r="P36" s="30" t="s">
        <v>52</v>
      </c>
      <c r="Q36" s="30" t="s">
        <v>52</v>
      </c>
      <c r="R36" s="27" t="s">
        <v>52</v>
      </c>
      <c r="S36" s="30" t="s">
        <v>52</v>
      </c>
      <c r="T36" s="30" t="s">
        <v>52</v>
      </c>
    </row>
    <row r="37" spans="2:20" s="116" customFormat="1" ht="60" customHeight="1" x14ac:dyDescent="0.25">
      <c r="B37" s="112" t="s">
        <v>774</v>
      </c>
      <c r="C37" s="112">
        <v>511</v>
      </c>
      <c r="D37" s="112" t="s">
        <v>1209</v>
      </c>
      <c r="E37" s="112" t="s">
        <v>1234</v>
      </c>
      <c r="F37" s="112" t="s">
        <v>3674</v>
      </c>
      <c r="G37" s="112" t="s">
        <v>4073</v>
      </c>
      <c r="H37" s="112" t="s">
        <v>52</v>
      </c>
      <c r="I37" s="112" t="s">
        <v>52</v>
      </c>
      <c r="J37" s="111" t="s">
        <v>1206</v>
      </c>
      <c r="K37" s="112" t="s">
        <v>122</v>
      </c>
      <c r="L37" s="112" t="s">
        <v>123</v>
      </c>
      <c r="M37" s="112" t="s">
        <v>16</v>
      </c>
      <c r="N37" s="112" t="s">
        <v>132</v>
      </c>
      <c r="O37" s="112" t="s">
        <v>1242</v>
      </c>
      <c r="P37" s="115" t="s">
        <v>52</v>
      </c>
      <c r="Q37" s="115" t="s">
        <v>52</v>
      </c>
      <c r="R37" s="114" t="s">
        <v>52</v>
      </c>
      <c r="S37" s="115" t="s">
        <v>52</v>
      </c>
      <c r="T37" s="115" t="s">
        <v>52</v>
      </c>
    </row>
    <row r="38" spans="2:20" s="43" customFormat="1" ht="60" customHeight="1" x14ac:dyDescent="0.25">
      <c r="B38" s="15" t="s">
        <v>774</v>
      </c>
      <c r="C38" s="15">
        <v>511</v>
      </c>
      <c r="D38" s="15" t="s">
        <v>1209</v>
      </c>
      <c r="E38" s="15" t="s">
        <v>1235</v>
      </c>
      <c r="F38" s="15" t="s">
        <v>3674</v>
      </c>
      <c r="G38" s="15" t="s">
        <v>4073</v>
      </c>
      <c r="H38" s="15" t="s">
        <v>52</v>
      </c>
      <c r="I38" s="15" t="s">
        <v>52</v>
      </c>
      <c r="J38" s="34" t="s">
        <v>1207</v>
      </c>
      <c r="K38" s="15" t="s">
        <v>122</v>
      </c>
      <c r="L38" s="15" t="s">
        <v>123</v>
      </c>
      <c r="M38" s="15" t="s">
        <v>16</v>
      </c>
      <c r="N38" s="15" t="s">
        <v>132</v>
      </c>
      <c r="O38" s="15" t="s">
        <v>1242</v>
      </c>
      <c r="P38" s="30" t="s">
        <v>52</v>
      </c>
      <c r="Q38" s="30" t="s">
        <v>52</v>
      </c>
      <c r="R38" s="27" t="s">
        <v>52</v>
      </c>
      <c r="S38" s="30" t="s">
        <v>52</v>
      </c>
      <c r="T38" s="30" t="s">
        <v>52</v>
      </c>
    </row>
    <row r="39" spans="2:20" s="43" customFormat="1" ht="60" customHeight="1" x14ac:dyDescent="0.25">
      <c r="B39" s="15" t="s">
        <v>774</v>
      </c>
      <c r="C39" s="15">
        <v>511</v>
      </c>
      <c r="D39" s="15" t="s">
        <v>1209</v>
      </c>
      <c r="E39" s="15" t="s">
        <v>1236</v>
      </c>
      <c r="F39" s="15" t="s">
        <v>3674</v>
      </c>
      <c r="G39" s="15" t="s">
        <v>4073</v>
      </c>
      <c r="H39" s="15" t="s">
        <v>52</v>
      </c>
      <c r="I39" s="15" t="s">
        <v>52</v>
      </c>
      <c r="J39" s="34" t="s">
        <v>1208</v>
      </c>
      <c r="K39" s="15" t="s">
        <v>122</v>
      </c>
      <c r="L39" s="15" t="s">
        <v>123</v>
      </c>
      <c r="M39" s="15" t="s">
        <v>16</v>
      </c>
      <c r="N39" s="15" t="s">
        <v>132</v>
      </c>
      <c r="O39" s="15" t="s">
        <v>1242</v>
      </c>
      <c r="P39" s="30" t="s">
        <v>52</v>
      </c>
      <c r="Q39" s="30" t="s">
        <v>52</v>
      </c>
      <c r="R39" s="27" t="s">
        <v>52</v>
      </c>
      <c r="S39" s="30" t="s">
        <v>52</v>
      </c>
      <c r="T39" s="30" t="s">
        <v>52</v>
      </c>
    </row>
    <row r="40" spans="2:20" s="43" customFormat="1" ht="60" customHeight="1" x14ac:dyDescent="0.25">
      <c r="B40" s="15" t="s">
        <v>774</v>
      </c>
      <c r="C40" s="15">
        <v>511</v>
      </c>
      <c r="D40" s="15" t="s">
        <v>1209</v>
      </c>
      <c r="E40" s="15" t="s">
        <v>1237</v>
      </c>
      <c r="F40" s="15" t="s">
        <v>3674</v>
      </c>
      <c r="G40" s="15" t="s">
        <v>4073</v>
      </c>
      <c r="H40" s="15" t="s">
        <v>52</v>
      </c>
      <c r="I40" s="15" t="s">
        <v>52</v>
      </c>
      <c r="J40" s="34" t="s">
        <v>1199</v>
      </c>
      <c r="K40" s="15" t="s">
        <v>122</v>
      </c>
      <c r="L40" s="15" t="s">
        <v>123</v>
      </c>
      <c r="M40" s="15" t="s">
        <v>16</v>
      </c>
      <c r="N40" s="15" t="s">
        <v>59</v>
      </c>
      <c r="O40" s="15" t="s">
        <v>1242</v>
      </c>
      <c r="P40" s="30" t="s">
        <v>52</v>
      </c>
      <c r="Q40" s="30" t="s">
        <v>52</v>
      </c>
      <c r="R40" s="27" t="s">
        <v>52</v>
      </c>
      <c r="S40" s="30" t="s">
        <v>52</v>
      </c>
      <c r="T40" s="30" t="s">
        <v>52</v>
      </c>
    </row>
    <row r="41" spans="2:20" s="43" customFormat="1" ht="60" customHeight="1" x14ac:dyDescent="0.25">
      <c r="B41" s="15" t="s">
        <v>774</v>
      </c>
      <c r="C41" s="15">
        <v>511</v>
      </c>
      <c r="D41" s="15" t="s">
        <v>1209</v>
      </c>
      <c r="E41" s="15" t="s">
        <v>1238</v>
      </c>
      <c r="F41" s="15" t="s">
        <v>3674</v>
      </c>
      <c r="G41" s="15" t="s">
        <v>4073</v>
      </c>
      <c r="H41" s="15" t="s">
        <v>52</v>
      </c>
      <c r="I41" s="15" t="s">
        <v>52</v>
      </c>
      <c r="J41" s="34" t="s">
        <v>1200</v>
      </c>
      <c r="K41" s="15" t="s">
        <v>122</v>
      </c>
      <c r="L41" s="15" t="s">
        <v>123</v>
      </c>
      <c r="M41" s="15" t="s">
        <v>16</v>
      </c>
      <c r="N41" s="15" t="s">
        <v>59</v>
      </c>
      <c r="O41" s="15" t="s">
        <v>1242</v>
      </c>
      <c r="P41" s="30" t="s">
        <v>52</v>
      </c>
      <c r="Q41" s="30" t="s">
        <v>52</v>
      </c>
      <c r="R41" s="27" t="s">
        <v>52</v>
      </c>
      <c r="S41" s="30" t="s">
        <v>52</v>
      </c>
      <c r="T41" s="30" t="s">
        <v>52</v>
      </c>
    </row>
    <row r="42" spans="2:20" s="43" customFormat="1" ht="60" customHeight="1" x14ac:dyDescent="0.25">
      <c r="B42" s="15" t="s">
        <v>774</v>
      </c>
      <c r="C42" s="15">
        <v>511</v>
      </c>
      <c r="D42" s="15" t="s">
        <v>1209</v>
      </c>
      <c r="E42" s="15" t="s">
        <v>1239</v>
      </c>
      <c r="F42" s="15" t="s">
        <v>3674</v>
      </c>
      <c r="G42" s="15" t="s">
        <v>4073</v>
      </c>
      <c r="H42" s="15" t="s">
        <v>52</v>
      </c>
      <c r="I42" s="15" t="s">
        <v>52</v>
      </c>
      <c r="J42" s="34" t="s">
        <v>1200</v>
      </c>
      <c r="K42" s="15" t="s">
        <v>122</v>
      </c>
      <c r="L42" s="15" t="s">
        <v>123</v>
      </c>
      <c r="M42" s="15" t="s">
        <v>16</v>
      </c>
      <c r="N42" s="15" t="s">
        <v>59</v>
      </c>
      <c r="O42" s="15" t="s">
        <v>1242</v>
      </c>
      <c r="P42" s="30" t="s">
        <v>52</v>
      </c>
      <c r="Q42" s="30" t="s">
        <v>52</v>
      </c>
      <c r="R42" s="27" t="s">
        <v>52</v>
      </c>
      <c r="S42" s="30" t="s">
        <v>52</v>
      </c>
      <c r="T42" s="30" t="s">
        <v>52</v>
      </c>
    </row>
    <row r="43" spans="2:20" s="43" customFormat="1" ht="60" customHeight="1" x14ac:dyDescent="0.25">
      <c r="B43" s="15" t="s">
        <v>774</v>
      </c>
      <c r="C43" s="15">
        <v>511</v>
      </c>
      <c r="D43" s="15" t="s">
        <v>1209</v>
      </c>
      <c r="E43" s="15" t="s">
        <v>1240</v>
      </c>
      <c r="F43" s="15" t="s">
        <v>3674</v>
      </c>
      <c r="G43" s="15" t="s">
        <v>4073</v>
      </c>
      <c r="H43" s="15" t="s">
        <v>52</v>
      </c>
      <c r="I43" s="15" t="s">
        <v>52</v>
      </c>
      <c r="J43" s="34" t="s">
        <v>1200</v>
      </c>
      <c r="K43" s="15" t="s">
        <v>122</v>
      </c>
      <c r="L43" s="15" t="s">
        <v>123</v>
      </c>
      <c r="M43" s="15" t="s">
        <v>16</v>
      </c>
      <c r="N43" s="15" t="s">
        <v>59</v>
      </c>
      <c r="O43" s="15" t="s">
        <v>1242</v>
      </c>
      <c r="P43" s="30" t="s">
        <v>52</v>
      </c>
      <c r="Q43" s="30" t="s">
        <v>52</v>
      </c>
      <c r="R43" s="27" t="s">
        <v>52</v>
      </c>
      <c r="S43" s="30" t="s">
        <v>52</v>
      </c>
      <c r="T43" s="30" t="s">
        <v>52</v>
      </c>
    </row>
    <row r="44" spans="2:20" s="43" customFormat="1" ht="60" customHeight="1" x14ac:dyDescent="0.25">
      <c r="B44" s="15" t="s">
        <v>774</v>
      </c>
      <c r="C44" s="15">
        <v>511</v>
      </c>
      <c r="D44" s="15" t="s">
        <v>1209</v>
      </c>
      <c r="E44" s="15" t="s">
        <v>1241</v>
      </c>
      <c r="F44" s="15" t="s">
        <v>3674</v>
      </c>
      <c r="G44" s="15" t="s">
        <v>4073</v>
      </c>
      <c r="H44" s="15" t="s">
        <v>52</v>
      </c>
      <c r="I44" s="15" t="s">
        <v>52</v>
      </c>
      <c r="J44" s="34" t="s">
        <v>1200</v>
      </c>
      <c r="K44" s="15" t="s">
        <v>122</v>
      </c>
      <c r="L44" s="15" t="s">
        <v>123</v>
      </c>
      <c r="M44" s="15" t="s">
        <v>16</v>
      </c>
      <c r="N44" s="15" t="s">
        <v>59</v>
      </c>
      <c r="O44" s="15" t="s">
        <v>1242</v>
      </c>
      <c r="P44" s="30" t="s">
        <v>52</v>
      </c>
      <c r="Q44" s="30" t="s">
        <v>52</v>
      </c>
      <c r="R44" s="27" t="s">
        <v>52</v>
      </c>
      <c r="S44" s="30" t="s">
        <v>52</v>
      </c>
      <c r="T44" s="30" t="s">
        <v>52</v>
      </c>
    </row>
    <row r="45" spans="2:20" s="43" customFormat="1" ht="60" customHeight="1" x14ac:dyDescent="0.25">
      <c r="B45" s="15" t="s">
        <v>11</v>
      </c>
      <c r="C45" s="15">
        <v>512</v>
      </c>
      <c r="D45" s="15" t="s">
        <v>1244</v>
      </c>
      <c r="E45" s="15" t="s">
        <v>1245</v>
      </c>
      <c r="F45" s="15" t="s">
        <v>3674</v>
      </c>
      <c r="G45" s="15" t="s">
        <v>4073</v>
      </c>
      <c r="H45" s="15" t="s">
        <v>52</v>
      </c>
      <c r="I45" s="15" t="s">
        <v>52</v>
      </c>
      <c r="J45" s="34" t="s">
        <v>1243</v>
      </c>
      <c r="K45" s="15" t="s">
        <v>14</v>
      </c>
      <c r="L45" s="15" t="s">
        <v>15</v>
      </c>
      <c r="M45" s="15" t="s">
        <v>41</v>
      </c>
      <c r="N45" s="15" t="s">
        <v>59</v>
      </c>
      <c r="O45" s="15" t="s">
        <v>1242</v>
      </c>
      <c r="P45" s="30" t="s">
        <v>52</v>
      </c>
      <c r="Q45" s="30" t="s">
        <v>52</v>
      </c>
      <c r="R45" s="27" t="s">
        <v>52</v>
      </c>
      <c r="S45" s="30" t="s">
        <v>52</v>
      </c>
      <c r="T45" s="30" t="s">
        <v>52</v>
      </c>
    </row>
    <row r="46" spans="2:20" s="43" customFormat="1" ht="60" customHeight="1" x14ac:dyDescent="0.25">
      <c r="B46" s="15" t="s">
        <v>11</v>
      </c>
      <c r="C46" s="15">
        <v>512</v>
      </c>
      <c r="D46" s="15" t="s">
        <v>1244</v>
      </c>
      <c r="E46" s="15" t="s">
        <v>1246</v>
      </c>
      <c r="F46" s="15" t="s">
        <v>3674</v>
      </c>
      <c r="G46" s="15" t="s">
        <v>4073</v>
      </c>
      <c r="H46" s="15" t="s">
        <v>52</v>
      </c>
      <c r="I46" s="15" t="s">
        <v>52</v>
      </c>
      <c r="J46" s="34" t="s">
        <v>1243</v>
      </c>
      <c r="K46" s="15" t="s">
        <v>14</v>
      </c>
      <c r="L46" s="15" t="s">
        <v>15</v>
      </c>
      <c r="M46" s="15" t="s">
        <v>41</v>
      </c>
      <c r="N46" s="15" t="s">
        <v>59</v>
      </c>
      <c r="O46" s="15" t="s">
        <v>1242</v>
      </c>
      <c r="P46" s="30" t="s">
        <v>52</v>
      </c>
      <c r="Q46" s="30" t="s">
        <v>52</v>
      </c>
      <c r="R46" s="27" t="s">
        <v>52</v>
      </c>
      <c r="S46" s="30" t="s">
        <v>52</v>
      </c>
      <c r="T46" s="30" t="s">
        <v>52</v>
      </c>
    </row>
    <row r="47" spans="2:20" s="43" customFormat="1" ht="60" customHeight="1" x14ac:dyDescent="0.25">
      <c r="B47" s="15" t="s">
        <v>1</v>
      </c>
      <c r="C47" s="15">
        <v>515</v>
      </c>
      <c r="D47" s="15" t="s">
        <v>1252</v>
      </c>
      <c r="E47" s="15" t="s">
        <v>1253</v>
      </c>
      <c r="F47" s="15" t="s">
        <v>3674</v>
      </c>
      <c r="G47" s="15" t="s">
        <v>4073</v>
      </c>
      <c r="H47" s="15">
        <v>44196</v>
      </c>
      <c r="I47" s="15" t="s">
        <v>330</v>
      </c>
      <c r="J47" s="34" t="s">
        <v>64</v>
      </c>
      <c r="K47" s="15" t="s">
        <v>40</v>
      </c>
      <c r="L47" s="15" t="s">
        <v>65</v>
      </c>
      <c r="M47" s="15" t="s">
        <v>1247</v>
      </c>
      <c r="N47" s="15" t="s">
        <v>59</v>
      </c>
      <c r="O47" s="15" t="s">
        <v>1242</v>
      </c>
      <c r="P47" s="30">
        <v>9390</v>
      </c>
      <c r="Q47" s="30">
        <v>0</v>
      </c>
      <c r="R47" s="27">
        <v>9390</v>
      </c>
      <c r="S47" s="30" t="s">
        <v>67</v>
      </c>
      <c r="T47" s="30">
        <v>44196</v>
      </c>
    </row>
    <row r="48" spans="2:20" s="43" customFormat="1" ht="60" customHeight="1" x14ac:dyDescent="0.25">
      <c r="B48" s="15" t="s">
        <v>1</v>
      </c>
      <c r="C48" s="15">
        <v>515</v>
      </c>
      <c r="D48" s="15" t="s">
        <v>1254</v>
      </c>
      <c r="E48" s="15" t="s">
        <v>1255</v>
      </c>
      <c r="F48" s="15" t="s">
        <v>3674</v>
      </c>
      <c r="G48" s="15" t="s">
        <v>4073</v>
      </c>
      <c r="H48" s="15" t="s">
        <v>52</v>
      </c>
      <c r="I48" s="15" t="s">
        <v>52</v>
      </c>
      <c r="J48" s="34" t="s">
        <v>1248</v>
      </c>
      <c r="K48" s="15" t="s">
        <v>203</v>
      </c>
      <c r="L48" s="15" t="s">
        <v>884</v>
      </c>
      <c r="M48" s="15" t="s">
        <v>1249</v>
      </c>
      <c r="N48" s="15" t="s">
        <v>59</v>
      </c>
      <c r="O48" s="15" t="s">
        <v>1242</v>
      </c>
      <c r="P48" s="30" t="s">
        <v>52</v>
      </c>
      <c r="Q48" s="30" t="s">
        <v>52</v>
      </c>
      <c r="R48" s="27" t="s">
        <v>52</v>
      </c>
      <c r="S48" s="30" t="s">
        <v>52</v>
      </c>
      <c r="T48" s="30" t="s">
        <v>52</v>
      </c>
    </row>
    <row r="49" spans="2:20" s="43" customFormat="1" ht="60" customHeight="1" x14ac:dyDescent="0.25">
      <c r="B49" s="15" t="s">
        <v>1</v>
      </c>
      <c r="C49" s="15">
        <v>515</v>
      </c>
      <c r="D49" s="15" t="s">
        <v>1256</v>
      </c>
      <c r="E49" s="15" t="s">
        <v>1257</v>
      </c>
      <c r="F49" s="15" t="s">
        <v>3674</v>
      </c>
      <c r="G49" s="15" t="s">
        <v>4073</v>
      </c>
      <c r="H49" s="15" t="s">
        <v>52</v>
      </c>
      <c r="I49" s="15" t="s">
        <v>52</v>
      </c>
      <c r="J49" s="34" t="s">
        <v>1250</v>
      </c>
      <c r="K49" s="15" t="s">
        <v>424</v>
      </c>
      <c r="L49" s="15">
        <v>10160</v>
      </c>
      <c r="M49" s="15" t="s">
        <v>1251</v>
      </c>
      <c r="N49" s="15" t="s">
        <v>59</v>
      </c>
      <c r="O49" s="15" t="s">
        <v>1242</v>
      </c>
      <c r="P49" s="30" t="s">
        <v>52</v>
      </c>
      <c r="Q49" s="30" t="s">
        <v>52</v>
      </c>
      <c r="R49" s="27" t="s">
        <v>52</v>
      </c>
      <c r="S49" s="30" t="s">
        <v>52</v>
      </c>
      <c r="T49" s="30" t="s">
        <v>52</v>
      </c>
    </row>
    <row r="50" spans="2:20" s="43" customFormat="1" ht="60" customHeight="1" x14ac:dyDescent="0.25">
      <c r="B50" s="15" t="s">
        <v>1135</v>
      </c>
      <c r="C50" s="15">
        <v>531</v>
      </c>
      <c r="D50" s="15" t="s">
        <v>1301</v>
      </c>
      <c r="E50" s="15" t="s">
        <v>1302</v>
      </c>
      <c r="F50" s="15" t="s">
        <v>3674</v>
      </c>
      <c r="G50" s="15" t="s">
        <v>4073</v>
      </c>
      <c r="H50" s="15">
        <v>44196</v>
      </c>
      <c r="I50" s="15" t="s">
        <v>330</v>
      </c>
      <c r="J50" s="34" t="s">
        <v>1258</v>
      </c>
      <c r="K50" s="15" t="s">
        <v>1259</v>
      </c>
      <c r="L50" s="15" t="s">
        <v>1260</v>
      </c>
      <c r="M50" s="15" t="s">
        <v>1261</v>
      </c>
      <c r="N50" s="15" t="s">
        <v>60</v>
      </c>
      <c r="O50" s="15" t="s">
        <v>1242</v>
      </c>
      <c r="P50" s="47">
        <v>3103.45</v>
      </c>
      <c r="Q50" s="47" t="s">
        <v>52</v>
      </c>
      <c r="R50" s="46">
        <v>3103.45</v>
      </c>
      <c r="S50" s="30" t="s">
        <v>1300</v>
      </c>
      <c r="T50" s="30">
        <v>44196</v>
      </c>
    </row>
    <row r="51" spans="2:20" s="116" customFormat="1" ht="60" customHeight="1" x14ac:dyDescent="0.25">
      <c r="B51" s="112" t="s">
        <v>1135</v>
      </c>
      <c r="C51" s="112">
        <v>531</v>
      </c>
      <c r="D51" s="112" t="s">
        <v>1303</v>
      </c>
      <c r="E51" s="112" t="s">
        <v>1304</v>
      </c>
      <c r="F51" s="112" t="s">
        <v>3674</v>
      </c>
      <c r="G51" s="112" t="s">
        <v>4073</v>
      </c>
      <c r="H51" s="112">
        <v>44196</v>
      </c>
      <c r="I51" s="112" t="s">
        <v>330</v>
      </c>
      <c r="J51" s="111" t="s">
        <v>1258</v>
      </c>
      <c r="K51" s="112" t="s">
        <v>1262</v>
      </c>
      <c r="L51" s="112" t="s">
        <v>1263</v>
      </c>
      <c r="M51" s="112" t="s">
        <v>1264</v>
      </c>
      <c r="N51" s="112" t="s">
        <v>60</v>
      </c>
      <c r="O51" s="112" t="s">
        <v>1242</v>
      </c>
      <c r="P51" s="113">
        <v>3103.45</v>
      </c>
      <c r="Q51" s="113" t="s">
        <v>52</v>
      </c>
      <c r="R51" s="118">
        <v>3103.45</v>
      </c>
      <c r="S51" s="115" t="s">
        <v>1300</v>
      </c>
      <c r="T51" s="115">
        <v>44196</v>
      </c>
    </row>
    <row r="52" spans="2:20" s="43" customFormat="1" ht="60" customHeight="1" x14ac:dyDescent="0.25">
      <c r="B52" s="15" t="s">
        <v>1135</v>
      </c>
      <c r="C52" s="15">
        <v>531</v>
      </c>
      <c r="D52" s="15" t="s">
        <v>1305</v>
      </c>
      <c r="E52" s="15" t="s">
        <v>1306</v>
      </c>
      <c r="F52" s="15" t="s">
        <v>3674</v>
      </c>
      <c r="G52" s="15" t="s">
        <v>4073</v>
      </c>
      <c r="H52" s="15">
        <v>44196</v>
      </c>
      <c r="I52" s="15" t="s">
        <v>330</v>
      </c>
      <c r="J52" s="34" t="s">
        <v>3672</v>
      </c>
      <c r="K52" s="15" t="s">
        <v>1265</v>
      </c>
      <c r="L52" s="15" t="s">
        <v>1266</v>
      </c>
      <c r="M52" s="15" t="s">
        <v>1267</v>
      </c>
      <c r="N52" s="15" t="s">
        <v>60</v>
      </c>
      <c r="O52" s="15" t="s">
        <v>1242</v>
      </c>
      <c r="P52" s="47">
        <v>35999.99</v>
      </c>
      <c r="Q52" s="47">
        <v>14400</v>
      </c>
      <c r="R52" s="46">
        <f>P52-Q52</f>
        <v>21599.989999999998</v>
      </c>
      <c r="S52" s="30" t="s">
        <v>1300</v>
      </c>
      <c r="T52" s="30">
        <v>44196</v>
      </c>
    </row>
    <row r="53" spans="2:20" s="43" customFormat="1" ht="60" customHeight="1" x14ac:dyDescent="0.25">
      <c r="B53" s="15" t="s">
        <v>1135</v>
      </c>
      <c r="C53" s="15">
        <v>531</v>
      </c>
      <c r="D53" s="15" t="s">
        <v>1307</v>
      </c>
      <c r="E53" s="15" t="s">
        <v>1308</v>
      </c>
      <c r="F53" s="15" t="s">
        <v>3674</v>
      </c>
      <c r="G53" s="15" t="s">
        <v>4073</v>
      </c>
      <c r="H53" s="15">
        <v>44196</v>
      </c>
      <c r="I53" s="15" t="s">
        <v>330</v>
      </c>
      <c r="J53" s="34" t="s">
        <v>3671</v>
      </c>
      <c r="K53" s="15" t="s">
        <v>1268</v>
      </c>
      <c r="L53" s="15">
        <v>60885</v>
      </c>
      <c r="M53" s="15" t="s">
        <v>16</v>
      </c>
      <c r="N53" s="15" t="s">
        <v>60</v>
      </c>
      <c r="O53" s="15" t="s">
        <v>1242</v>
      </c>
      <c r="P53" s="47">
        <v>24299.99</v>
      </c>
      <c r="Q53" s="47">
        <v>9720</v>
      </c>
      <c r="R53" s="46">
        <f>P53-Q53</f>
        <v>14579.990000000002</v>
      </c>
      <c r="S53" s="30" t="s">
        <v>1300</v>
      </c>
      <c r="T53" s="30">
        <v>44196</v>
      </c>
    </row>
    <row r="54" spans="2:20" s="43" customFormat="1" ht="60" customHeight="1" x14ac:dyDescent="0.25">
      <c r="B54" s="15" t="s">
        <v>1135</v>
      </c>
      <c r="C54" s="15">
        <v>531</v>
      </c>
      <c r="D54" s="15" t="s">
        <v>1309</v>
      </c>
      <c r="E54" s="15" t="s">
        <v>1310</v>
      </c>
      <c r="F54" s="15" t="s">
        <v>3674</v>
      </c>
      <c r="G54" s="15" t="s">
        <v>4073</v>
      </c>
      <c r="H54" s="15">
        <v>44196</v>
      </c>
      <c r="I54" s="15" t="s">
        <v>330</v>
      </c>
      <c r="J54" s="34" t="s">
        <v>3670</v>
      </c>
      <c r="K54" s="15" t="s">
        <v>1269</v>
      </c>
      <c r="L54" s="15" t="s">
        <v>15</v>
      </c>
      <c r="M54" s="15" t="s">
        <v>16</v>
      </c>
      <c r="N54" s="15" t="s">
        <v>59</v>
      </c>
      <c r="O54" s="15" t="s">
        <v>1242</v>
      </c>
      <c r="P54" s="47">
        <v>13499.99</v>
      </c>
      <c r="Q54" s="47">
        <v>5400</v>
      </c>
      <c r="R54" s="46">
        <f>P54-Q54</f>
        <v>8099.99</v>
      </c>
      <c r="S54" s="30" t="s">
        <v>1300</v>
      </c>
      <c r="T54" s="30">
        <v>44196</v>
      </c>
    </row>
    <row r="55" spans="2:20" s="43" customFormat="1" ht="60" customHeight="1" x14ac:dyDescent="0.25">
      <c r="B55" s="15" t="s">
        <v>1135</v>
      </c>
      <c r="C55" s="15">
        <v>531</v>
      </c>
      <c r="D55" s="15" t="s">
        <v>1311</v>
      </c>
      <c r="E55" s="15" t="s">
        <v>1312</v>
      </c>
      <c r="F55" s="15" t="s">
        <v>3674</v>
      </c>
      <c r="G55" s="15" t="s">
        <v>4073</v>
      </c>
      <c r="H55" s="15">
        <v>44196</v>
      </c>
      <c r="I55" s="15" t="s">
        <v>330</v>
      </c>
      <c r="J55" s="34" t="s">
        <v>3670</v>
      </c>
      <c r="K55" s="15" t="s">
        <v>1269</v>
      </c>
      <c r="L55" s="15" t="s">
        <v>15</v>
      </c>
      <c r="M55" s="15" t="s">
        <v>16</v>
      </c>
      <c r="N55" s="15" t="s">
        <v>59</v>
      </c>
      <c r="O55" s="15" t="s">
        <v>1242</v>
      </c>
      <c r="P55" s="47">
        <v>13499.99</v>
      </c>
      <c r="Q55" s="47">
        <v>5400</v>
      </c>
      <c r="R55" s="46">
        <f>P55-Q55</f>
        <v>8099.99</v>
      </c>
      <c r="S55" s="30" t="s">
        <v>1300</v>
      </c>
      <c r="T55" s="30">
        <v>44196</v>
      </c>
    </row>
    <row r="56" spans="2:20" s="43" customFormat="1" ht="60" customHeight="1" x14ac:dyDescent="0.25">
      <c r="B56" s="15" t="s">
        <v>1135</v>
      </c>
      <c r="C56" s="15">
        <v>531</v>
      </c>
      <c r="D56" s="15" t="s">
        <v>1313</v>
      </c>
      <c r="E56" s="15" t="s">
        <v>1314</v>
      </c>
      <c r="F56" s="15" t="s">
        <v>3674</v>
      </c>
      <c r="G56" s="15" t="s">
        <v>4073</v>
      </c>
      <c r="H56" s="15">
        <v>44196</v>
      </c>
      <c r="I56" s="15" t="s">
        <v>330</v>
      </c>
      <c r="J56" s="34" t="s">
        <v>3669</v>
      </c>
      <c r="K56" s="15" t="s">
        <v>14</v>
      </c>
      <c r="L56" s="15" t="s">
        <v>15</v>
      </c>
      <c r="M56" s="15" t="s">
        <v>1270</v>
      </c>
      <c r="N56" s="15" t="s">
        <v>60</v>
      </c>
      <c r="O56" s="15" t="s">
        <v>1242</v>
      </c>
      <c r="P56" s="47">
        <v>6749.99</v>
      </c>
      <c r="Q56" s="47">
        <v>2700</v>
      </c>
      <c r="R56" s="46">
        <f>P56-Q56</f>
        <v>4049.99</v>
      </c>
      <c r="S56" s="30" t="s">
        <v>1300</v>
      </c>
      <c r="T56" s="30">
        <v>44196</v>
      </c>
    </row>
    <row r="57" spans="2:20" s="43" customFormat="1" ht="60" customHeight="1" x14ac:dyDescent="0.25">
      <c r="B57" s="15" t="s">
        <v>1135</v>
      </c>
      <c r="C57" s="15">
        <v>531</v>
      </c>
      <c r="D57" s="15" t="s">
        <v>1315</v>
      </c>
      <c r="E57" s="15" t="s">
        <v>1316</v>
      </c>
      <c r="F57" s="15" t="s">
        <v>3674</v>
      </c>
      <c r="G57" s="15" t="s">
        <v>4073</v>
      </c>
      <c r="H57" s="15" t="s">
        <v>52</v>
      </c>
      <c r="I57" s="15" t="s">
        <v>52</v>
      </c>
      <c r="J57" s="34" t="s">
        <v>1271</v>
      </c>
      <c r="K57" s="15" t="s">
        <v>122</v>
      </c>
      <c r="L57" s="15" t="s">
        <v>15</v>
      </c>
      <c r="M57" s="15" t="s">
        <v>16</v>
      </c>
      <c r="N57" s="15" t="s">
        <v>59</v>
      </c>
      <c r="O57" s="15" t="s">
        <v>1242</v>
      </c>
      <c r="P57" s="47" t="s">
        <v>52</v>
      </c>
      <c r="Q57" s="47" t="s">
        <v>52</v>
      </c>
      <c r="R57" s="46" t="s">
        <v>52</v>
      </c>
      <c r="S57" s="30" t="s">
        <v>52</v>
      </c>
      <c r="T57" s="30" t="s">
        <v>52</v>
      </c>
    </row>
    <row r="58" spans="2:20" s="43" customFormat="1" ht="60" customHeight="1" x14ac:dyDescent="0.25">
      <c r="B58" s="15" t="s">
        <v>1135</v>
      </c>
      <c r="C58" s="15">
        <v>531</v>
      </c>
      <c r="D58" s="15" t="s">
        <v>1315</v>
      </c>
      <c r="E58" s="15" t="s">
        <v>1317</v>
      </c>
      <c r="F58" s="15" t="s">
        <v>3674</v>
      </c>
      <c r="G58" s="15" t="s">
        <v>4073</v>
      </c>
      <c r="H58" s="15" t="s">
        <v>52</v>
      </c>
      <c r="I58" s="15" t="s">
        <v>52</v>
      </c>
      <c r="J58" s="34" t="s">
        <v>1272</v>
      </c>
      <c r="K58" s="15" t="s">
        <v>122</v>
      </c>
      <c r="L58" s="15" t="s">
        <v>15</v>
      </c>
      <c r="M58" s="15" t="s">
        <v>16</v>
      </c>
      <c r="N58" s="15" t="s">
        <v>59</v>
      </c>
      <c r="O58" s="15" t="s">
        <v>1242</v>
      </c>
      <c r="P58" s="47" t="s">
        <v>52</v>
      </c>
      <c r="Q58" s="47" t="s">
        <v>52</v>
      </c>
      <c r="R58" s="46" t="s">
        <v>52</v>
      </c>
      <c r="S58" s="30" t="s">
        <v>52</v>
      </c>
      <c r="T58" s="30" t="s">
        <v>52</v>
      </c>
    </row>
    <row r="59" spans="2:20" s="43" customFormat="1" ht="60" customHeight="1" x14ac:dyDescent="0.25">
      <c r="B59" s="15" t="s">
        <v>1135</v>
      </c>
      <c r="C59" s="15">
        <v>531</v>
      </c>
      <c r="D59" s="15" t="s">
        <v>1315</v>
      </c>
      <c r="E59" s="15" t="s">
        <v>1318</v>
      </c>
      <c r="F59" s="15" t="s">
        <v>3674</v>
      </c>
      <c r="G59" s="15" t="s">
        <v>4073</v>
      </c>
      <c r="H59" s="15" t="s">
        <v>52</v>
      </c>
      <c r="I59" s="15" t="s">
        <v>52</v>
      </c>
      <c r="J59" s="34" t="s">
        <v>1273</v>
      </c>
      <c r="K59" s="15" t="s">
        <v>122</v>
      </c>
      <c r="L59" s="15" t="s">
        <v>15</v>
      </c>
      <c r="M59" s="15" t="s">
        <v>16</v>
      </c>
      <c r="N59" s="15" t="s">
        <v>59</v>
      </c>
      <c r="O59" s="15" t="s">
        <v>1242</v>
      </c>
      <c r="P59" s="47" t="s">
        <v>52</v>
      </c>
      <c r="Q59" s="47" t="s">
        <v>52</v>
      </c>
      <c r="R59" s="46" t="s">
        <v>52</v>
      </c>
      <c r="S59" s="30" t="s">
        <v>52</v>
      </c>
      <c r="T59" s="30" t="s">
        <v>52</v>
      </c>
    </row>
    <row r="60" spans="2:20" s="43" customFormat="1" ht="60" customHeight="1" x14ac:dyDescent="0.25">
      <c r="B60" s="15" t="s">
        <v>1135</v>
      </c>
      <c r="C60" s="15">
        <v>531</v>
      </c>
      <c r="D60" s="15" t="s">
        <v>1315</v>
      </c>
      <c r="E60" s="15" t="s">
        <v>1319</v>
      </c>
      <c r="F60" s="15" t="s">
        <v>3674</v>
      </c>
      <c r="G60" s="15" t="s">
        <v>4073</v>
      </c>
      <c r="H60" s="15" t="s">
        <v>52</v>
      </c>
      <c r="I60" s="15" t="s">
        <v>52</v>
      </c>
      <c r="J60" s="34" t="s">
        <v>1274</v>
      </c>
      <c r="K60" s="15" t="s">
        <v>122</v>
      </c>
      <c r="L60" s="15" t="s">
        <v>15</v>
      </c>
      <c r="M60" s="15" t="s">
        <v>16</v>
      </c>
      <c r="N60" s="15" t="s">
        <v>59</v>
      </c>
      <c r="O60" s="15" t="s">
        <v>1242</v>
      </c>
      <c r="P60" s="47" t="s">
        <v>52</v>
      </c>
      <c r="Q60" s="47" t="s">
        <v>52</v>
      </c>
      <c r="R60" s="46" t="s">
        <v>52</v>
      </c>
      <c r="S60" s="30" t="s">
        <v>52</v>
      </c>
      <c r="T60" s="30" t="s">
        <v>52</v>
      </c>
    </row>
    <row r="61" spans="2:20" s="43" customFormat="1" ht="60" customHeight="1" x14ac:dyDescent="0.25">
      <c r="B61" s="15" t="s">
        <v>1135</v>
      </c>
      <c r="C61" s="15">
        <v>531</v>
      </c>
      <c r="D61" s="15" t="s">
        <v>1315</v>
      </c>
      <c r="E61" s="15" t="s">
        <v>1320</v>
      </c>
      <c r="F61" s="15" t="s">
        <v>3674</v>
      </c>
      <c r="G61" s="15" t="s">
        <v>4073</v>
      </c>
      <c r="H61" s="15" t="s">
        <v>52</v>
      </c>
      <c r="I61" s="15" t="s">
        <v>52</v>
      </c>
      <c r="J61" s="34" t="s">
        <v>1274</v>
      </c>
      <c r="K61" s="15" t="s">
        <v>122</v>
      </c>
      <c r="L61" s="15" t="s">
        <v>15</v>
      </c>
      <c r="M61" s="15" t="s">
        <v>16</v>
      </c>
      <c r="N61" s="15" t="s">
        <v>59</v>
      </c>
      <c r="O61" s="15" t="s">
        <v>1242</v>
      </c>
      <c r="P61" s="47" t="s">
        <v>52</v>
      </c>
      <c r="Q61" s="47" t="s">
        <v>52</v>
      </c>
      <c r="R61" s="46" t="s">
        <v>52</v>
      </c>
      <c r="S61" s="30" t="s">
        <v>52</v>
      </c>
      <c r="T61" s="30" t="s">
        <v>52</v>
      </c>
    </row>
    <row r="62" spans="2:20" s="43" customFormat="1" ht="60" customHeight="1" x14ac:dyDescent="0.25">
      <c r="B62" s="15" t="s">
        <v>1135</v>
      </c>
      <c r="C62" s="15">
        <v>531</v>
      </c>
      <c r="D62" s="15" t="s">
        <v>1315</v>
      </c>
      <c r="E62" s="15" t="s">
        <v>1321</v>
      </c>
      <c r="F62" s="15" t="s">
        <v>3674</v>
      </c>
      <c r="G62" s="15" t="s">
        <v>4073</v>
      </c>
      <c r="H62" s="15" t="s">
        <v>52</v>
      </c>
      <c r="I62" s="15" t="s">
        <v>52</v>
      </c>
      <c r="J62" s="34" t="s">
        <v>1275</v>
      </c>
      <c r="K62" s="15" t="s">
        <v>122</v>
      </c>
      <c r="L62" s="15" t="s">
        <v>15</v>
      </c>
      <c r="M62" s="15" t="s">
        <v>16</v>
      </c>
      <c r="N62" s="15" t="s">
        <v>59</v>
      </c>
      <c r="O62" s="15" t="s">
        <v>1242</v>
      </c>
      <c r="P62" s="47" t="s">
        <v>52</v>
      </c>
      <c r="Q62" s="47" t="s">
        <v>52</v>
      </c>
      <c r="R62" s="46" t="s">
        <v>52</v>
      </c>
      <c r="S62" s="30" t="s">
        <v>52</v>
      </c>
      <c r="T62" s="30" t="s">
        <v>52</v>
      </c>
    </row>
    <row r="63" spans="2:20" s="43" customFormat="1" ht="60" customHeight="1" x14ac:dyDescent="0.25">
      <c r="B63" s="15" t="s">
        <v>1135</v>
      </c>
      <c r="C63" s="15">
        <v>531</v>
      </c>
      <c r="D63" s="15" t="s">
        <v>1315</v>
      </c>
      <c r="E63" s="15" t="s">
        <v>1322</v>
      </c>
      <c r="F63" s="15" t="s">
        <v>3674</v>
      </c>
      <c r="G63" s="15" t="s">
        <v>4073</v>
      </c>
      <c r="H63" s="15" t="s">
        <v>52</v>
      </c>
      <c r="I63" s="15" t="s">
        <v>52</v>
      </c>
      <c r="J63" s="34" t="s">
        <v>1276</v>
      </c>
      <c r="K63" s="15" t="s">
        <v>122</v>
      </c>
      <c r="L63" s="15" t="s">
        <v>15</v>
      </c>
      <c r="M63" s="15" t="s">
        <v>16</v>
      </c>
      <c r="N63" s="15" t="s">
        <v>59</v>
      </c>
      <c r="O63" s="15" t="s">
        <v>1242</v>
      </c>
      <c r="P63" s="47" t="s">
        <v>52</v>
      </c>
      <c r="Q63" s="47" t="s">
        <v>52</v>
      </c>
      <c r="R63" s="46" t="s">
        <v>52</v>
      </c>
      <c r="S63" s="30" t="s">
        <v>52</v>
      </c>
      <c r="T63" s="30" t="s">
        <v>52</v>
      </c>
    </row>
    <row r="64" spans="2:20" s="43" customFormat="1" ht="60" customHeight="1" x14ac:dyDescent="0.25">
      <c r="B64" s="15" t="s">
        <v>1135</v>
      </c>
      <c r="C64" s="15">
        <v>531</v>
      </c>
      <c r="D64" s="15" t="s">
        <v>1315</v>
      </c>
      <c r="E64" s="15" t="s">
        <v>1323</v>
      </c>
      <c r="F64" s="15" t="s">
        <v>3674</v>
      </c>
      <c r="G64" s="15" t="s">
        <v>4073</v>
      </c>
      <c r="H64" s="15" t="s">
        <v>52</v>
      </c>
      <c r="I64" s="15" t="s">
        <v>52</v>
      </c>
      <c r="J64" s="34" t="s">
        <v>1277</v>
      </c>
      <c r="K64" s="15" t="s">
        <v>122</v>
      </c>
      <c r="L64" s="15" t="s">
        <v>15</v>
      </c>
      <c r="M64" s="15" t="s">
        <v>16</v>
      </c>
      <c r="N64" s="15" t="s">
        <v>59</v>
      </c>
      <c r="O64" s="15" t="s">
        <v>1242</v>
      </c>
      <c r="P64" s="47" t="s">
        <v>52</v>
      </c>
      <c r="Q64" s="47" t="s">
        <v>52</v>
      </c>
      <c r="R64" s="46" t="s">
        <v>52</v>
      </c>
      <c r="S64" s="30" t="s">
        <v>52</v>
      </c>
      <c r="T64" s="30" t="s">
        <v>52</v>
      </c>
    </row>
    <row r="65" spans="2:20" s="116" customFormat="1" ht="60" customHeight="1" x14ac:dyDescent="0.25">
      <c r="B65" s="112" t="s">
        <v>1135</v>
      </c>
      <c r="C65" s="112">
        <v>531</v>
      </c>
      <c r="D65" s="112" t="s">
        <v>1315</v>
      </c>
      <c r="E65" s="112" t="s">
        <v>1324</v>
      </c>
      <c r="F65" s="112" t="s">
        <v>3674</v>
      </c>
      <c r="G65" s="112" t="s">
        <v>4073</v>
      </c>
      <c r="H65" s="112" t="s">
        <v>52</v>
      </c>
      <c r="I65" s="112" t="s">
        <v>52</v>
      </c>
      <c r="J65" s="111" t="s">
        <v>1278</v>
      </c>
      <c r="K65" s="112" t="s">
        <v>122</v>
      </c>
      <c r="L65" s="112" t="s">
        <v>15</v>
      </c>
      <c r="M65" s="112" t="s">
        <v>16</v>
      </c>
      <c r="N65" s="112" t="s">
        <v>59</v>
      </c>
      <c r="O65" s="112" t="s">
        <v>1242</v>
      </c>
      <c r="P65" s="113" t="s">
        <v>52</v>
      </c>
      <c r="Q65" s="113" t="s">
        <v>52</v>
      </c>
      <c r="R65" s="118" t="s">
        <v>52</v>
      </c>
      <c r="S65" s="115" t="s">
        <v>52</v>
      </c>
      <c r="T65" s="115" t="s">
        <v>52</v>
      </c>
    </row>
    <row r="66" spans="2:20" s="43" customFormat="1" ht="60" customHeight="1" x14ac:dyDescent="0.25">
      <c r="B66" s="15" t="s">
        <v>1135</v>
      </c>
      <c r="C66" s="15">
        <v>531</v>
      </c>
      <c r="D66" s="15" t="s">
        <v>1315</v>
      </c>
      <c r="E66" s="15" t="s">
        <v>1325</v>
      </c>
      <c r="F66" s="15" t="s">
        <v>3674</v>
      </c>
      <c r="G66" s="15" t="s">
        <v>4073</v>
      </c>
      <c r="H66" s="15" t="s">
        <v>52</v>
      </c>
      <c r="I66" s="15" t="s">
        <v>52</v>
      </c>
      <c r="J66" s="34" t="s">
        <v>1279</v>
      </c>
      <c r="K66" s="15" t="s">
        <v>122</v>
      </c>
      <c r="L66" s="15" t="s">
        <v>15</v>
      </c>
      <c r="M66" s="15" t="s">
        <v>16</v>
      </c>
      <c r="N66" s="15" t="s">
        <v>59</v>
      </c>
      <c r="O66" s="15" t="s">
        <v>1242</v>
      </c>
      <c r="P66" s="47" t="s">
        <v>52</v>
      </c>
      <c r="Q66" s="47" t="s">
        <v>52</v>
      </c>
      <c r="R66" s="46" t="s">
        <v>52</v>
      </c>
      <c r="S66" s="30" t="s">
        <v>52</v>
      </c>
      <c r="T66" s="30" t="s">
        <v>52</v>
      </c>
    </row>
    <row r="67" spans="2:20" s="43" customFormat="1" ht="60" customHeight="1" x14ac:dyDescent="0.25">
      <c r="B67" s="15" t="s">
        <v>1135</v>
      </c>
      <c r="C67" s="15">
        <v>531</v>
      </c>
      <c r="D67" s="15" t="s">
        <v>1315</v>
      </c>
      <c r="E67" s="15" t="s">
        <v>1326</v>
      </c>
      <c r="F67" s="15" t="s">
        <v>3674</v>
      </c>
      <c r="G67" s="15" t="s">
        <v>4073</v>
      </c>
      <c r="H67" s="15" t="s">
        <v>52</v>
      </c>
      <c r="I67" s="15" t="s">
        <v>52</v>
      </c>
      <c r="J67" s="34" t="s">
        <v>1280</v>
      </c>
      <c r="K67" s="15" t="s">
        <v>122</v>
      </c>
      <c r="L67" s="15" t="s">
        <v>15</v>
      </c>
      <c r="M67" s="15" t="s">
        <v>16</v>
      </c>
      <c r="N67" s="15" t="s">
        <v>59</v>
      </c>
      <c r="O67" s="15" t="s">
        <v>1242</v>
      </c>
      <c r="P67" s="47" t="s">
        <v>52</v>
      </c>
      <c r="Q67" s="47" t="s">
        <v>52</v>
      </c>
      <c r="R67" s="46" t="s">
        <v>52</v>
      </c>
      <c r="S67" s="30" t="s">
        <v>52</v>
      </c>
      <c r="T67" s="30" t="s">
        <v>52</v>
      </c>
    </row>
    <row r="68" spans="2:20" s="43" customFormat="1" ht="60" customHeight="1" x14ac:dyDescent="0.25">
      <c r="B68" s="15" t="s">
        <v>1135</v>
      </c>
      <c r="C68" s="15">
        <v>531</v>
      </c>
      <c r="D68" s="15" t="s">
        <v>1315</v>
      </c>
      <c r="E68" s="15" t="s">
        <v>1327</v>
      </c>
      <c r="F68" s="15" t="s">
        <v>3674</v>
      </c>
      <c r="G68" s="15" t="s">
        <v>4073</v>
      </c>
      <c r="H68" s="15" t="s">
        <v>52</v>
      </c>
      <c r="I68" s="15" t="s">
        <v>52</v>
      </c>
      <c r="J68" s="34" t="s">
        <v>3673</v>
      </c>
      <c r="K68" s="15" t="s">
        <v>122</v>
      </c>
      <c r="L68" s="15" t="s">
        <v>15</v>
      </c>
      <c r="M68" s="15" t="s">
        <v>16</v>
      </c>
      <c r="N68" s="15" t="s">
        <v>59</v>
      </c>
      <c r="O68" s="15" t="s">
        <v>1242</v>
      </c>
      <c r="P68" s="47" t="s">
        <v>52</v>
      </c>
      <c r="Q68" s="47" t="s">
        <v>52</v>
      </c>
      <c r="R68" s="46" t="s">
        <v>52</v>
      </c>
      <c r="S68" s="30" t="s">
        <v>52</v>
      </c>
      <c r="T68" s="30" t="s">
        <v>52</v>
      </c>
    </row>
    <row r="69" spans="2:20" s="43" customFormat="1" ht="60" customHeight="1" x14ac:dyDescent="0.25">
      <c r="B69" s="15" t="s">
        <v>1135</v>
      </c>
      <c r="C69" s="15">
        <v>531</v>
      </c>
      <c r="D69" s="15" t="s">
        <v>1315</v>
      </c>
      <c r="E69" s="15" t="s">
        <v>1328</v>
      </c>
      <c r="F69" s="15" t="s">
        <v>3674</v>
      </c>
      <c r="G69" s="15" t="s">
        <v>4073</v>
      </c>
      <c r="H69" s="15" t="s">
        <v>52</v>
      </c>
      <c r="I69" s="15" t="s">
        <v>52</v>
      </c>
      <c r="J69" s="34" t="s">
        <v>3673</v>
      </c>
      <c r="K69" s="15" t="s">
        <v>122</v>
      </c>
      <c r="L69" s="15" t="s">
        <v>15</v>
      </c>
      <c r="M69" s="15" t="s">
        <v>16</v>
      </c>
      <c r="N69" s="15" t="s">
        <v>59</v>
      </c>
      <c r="O69" s="15" t="s">
        <v>1242</v>
      </c>
      <c r="P69" s="47" t="s">
        <v>52</v>
      </c>
      <c r="Q69" s="47" t="s">
        <v>52</v>
      </c>
      <c r="R69" s="46" t="s">
        <v>52</v>
      </c>
      <c r="S69" s="30" t="s">
        <v>52</v>
      </c>
      <c r="T69" s="30" t="s">
        <v>52</v>
      </c>
    </row>
    <row r="70" spans="2:20" s="43" customFormat="1" ht="60" customHeight="1" x14ac:dyDescent="0.25">
      <c r="B70" s="15" t="s">
        <v>1135</v>
      </c>
      <c r="C70" s="15">
        <v>531</v>
      </c>
      <c r="D70" s="15" t="s">
        <v>1315</v>
      </c>
      <c r="E70" s="15" t="s">
        <v>1329</v>
      </c>
      <c r="F70" s="15" t="s">
        <v>3674</v>
      </c>
      <c r="G70" s="15" t="s">
        <v>4073</v>
      </c>
      <c r="H70" s="15" t="s">
        <v>52</v>
      </c>
      <c r="I70" s="15" t="s">
        <v>52</v>
      </c>
      <c r="J70" s="34" t="s">
        <v>3673</v>
      </c>
      <c r="K70" s="15" t="s">
        <v>122</v>
      </c>
      <c r="L70" s="15" t="s">
        <v>15</v>
      </c>
      <c r="M70" s="15" t="s">
        <v>16</v>
      </c>
      <c r="N70" s="15" t="s">
        <v>59</v>
      </c>
      <c r="O70" s="15" t="s">
        <v>1242</v>
      </c>
      <c r="P70" s="47" t="s">
        <v>52</v>
      </c>
      <c r="Q70" s="47" t="s">
        <v>52</v>
      </c>
      <c r="R70" s="46" t="s">
        <v>52</v>
      </c>
      <c r="S70" s="30" t="s">
        <v>52</v>
      </c>
      <c r="T70" s="30" t="s">
        <v>52</v>
      </c>
    </row>
    <row r="71" spans="2:20" s="43" customFormat="1" ht="60" customHeight="1" x14ac:dyDescent="0.25">
      <c r="B71" s="15" t="s">
        <v>1135</v>
      </c>
      <c r="C71" s="15">
        <v>531</v>
      </c>
      <c r="D71" s="15" t="s">
        <v>1315</v>
      </c>
      <c r="E71" s="15" t="s">
        <v>1330</v>
      </c>
      <c r="F71" s="15" t="s">
        <v>3674</v>
      </c>
      <c r="G71" s="15" t="s">
        <v>4073</v>
      </c>
      <c r="H71" s="15" t="s">
        <v>52</v>
      </c>
      <c r="I71" s="15" t="s">
        <v>52</v>
      </c>
      <c r="J71" s="34" t="s">
        <v>3673</v>
      </c>
      <c r="K71" s="15" t="s">
        <v>122</v>
      </c>
      <c r="L71" s="15" t="s">
        <v>15</v>
      </c>
      <c r="M71" s="15" t="s">
        <v>16</v>
      </c>
      <c r="N71" s="15" t="s">
        <v>59</v>
      </c>
      <c r="O71" s="15" t="s">
        <v>1242</v>
      </c>
      <c r="P71" s="47" t="s">
        <v>52</v>
      </c>
      <c r="Q71" s="47" t="s">
        <v>52</v>
      </c>
      <c r="R71" s="46" t="s">
        <v>52</v>
      </c>
      <c r="S71" s="30" t="s">
        <v>52</v>
      </c>
      <c r="T71" s="30" t="s">
        <v>52</v>
      </c>
    </row>
    <row r="72" spans="2:20" s="43" customFormat="1" ht="60" customHeight="1" x14ac:dyDescent="0.25">
      <c r="B72" s="15" t="s">
        <v>1135</v>
      </c>
      <c r="C72" s="15">
        <v>531</v>
      </c>
      <c r="D72" s="15" t="s">
        <v>1315</v>
      </c>
      <c r="E72" s="15" t="s">
        <v>1331</v>
      </c>
      <c r="F72" s="15" t="s">
        <v>3674</v>
      </c>
      <c r="G72" s="15" t="s">
        <v>4073</v>
      </c>
      <c r="H72" s="15" t="s">
        <v>52</v>
      </c>
      <c r="I72" s="15" t="s">
        <v>52</v>
      </c>
      <c r="J72" s="34" t="s">
        <v>1281</v>
      </c>
      <c r="K72" s="15" t="s">
        <v>122</v>
      </c>
      <c r="L72" s="15" t="s">
        <v>15</v>
      </c>
      <c r="M72" s="15" t="s">
        <v>16</v>
      </c>
      <c r="N72" s="15" t="s">
        <v>59</v>
      </c>
      <c r="O72" s="15" t="s">
        <v>1242</v>
      </c>
      <c r="P72" s="47" t="s">
        <v>52</v>
      </c>
      <c r="Q72" s="47" t="s">
        <v>52</v>
      </c>
      <c r="R72" s="46" t="s">
        <v>52</v>
      </c>
      <c r="S72" s="30" t="s">
        <v>52</v>
      </c>
      <c r="T72" s="30" t="s">
        <v>52</v>
      </c>
    </row>
    <row r="73" spans="2:20" s="43" customFormat="1" ht="60" customHeight="1" x14ac:dyDescent="0.25">
      <c r="B73" s="15" t="s">
        <v>1135</v>
      </c>
      <c r="C73" s="15">
        <v>531</v>
      </c>
      <c r="D73" s="15" t="s">
        <v>1332</v>
      </c>
      <c r="E73" s="15" t="s">
        <v>1333</v>
      </c>
      <c r="F73" s="15" t="s">
        <v>3674</v>
      </c>
      <c r="G73" s="15" t="s">
        <v>4073</v>
      </c>
      <c r="H73" s="15" t="s">
        <v>52</v>
      </c>
      <c r="I73" s="15" t="s">
        <v>52</v>
      </c>
      <c r="J73" s="34" t="s">
        <v>1282</v>
      </c>
      <c r="K73" s="15" t="s">
        <v>1283</v>
      </c>
      <c r="L73" s="15" t="s">
        <v>15</v>
      </c>
      <c r="M73" s="15" t="s">
        <v>16</v>
      </c>
      <c r="N73" s="15" t="s">
        <v>59</v>
      </c>
      <c r="O73" s="15" t="s">
        <v>1242</v>
      </c>
      <c r="P73" s="47" t="s">
        <v>52</v>
      </c>
      <c r="Q73" s="47" t="s">
        <v>52</v>
      </c>
      <c r="R73" s="46" t="s">
        <v>52</v>
      </c>
      <c r="S73" s="30" t="s">
        <v>52</v>
      </c>
      <c r="T73" s="30" t="s">
        <v>52</v>
      </c>
    </row>
    <row r="74" spans="2:20" s="43" customFormat="1" ht="60" customHeight="1" x14ac:dyDescent="0.25">
      <c r="B74" s="15" t="s">
        <v>1135</v>
      </c>
      <c r="C74" s="15">
        <v>531</v>
      </c>
      <c r="D74" s="15" t="s">
        <v>1244</v>
      </c>
      <c r="E74" s="15" t="s">
        <v>1334</v>
      </c>
      <c r="F74" s="15" t="s">
        <v>3674</v>
      </c>
      <c r="G74" s="15" t="s">
        <v>4073</v>
      </c>
      <c r="H74" s="15" t="s">
        <v>52</v>
      </c>
      <c r="I74" s="15" t="s">
        <v>52</v>
      </c>
      <c r="J74" s="34" t="s">
        <v>1284</v>
      </c>
      <c r="K74" s="15" t="s">
        <v>1285</v>
      </c>
      <c r="L74" s="15" t="s">
        <v>1286</v>
      </c>
      <c r="M74" s="15" t="s">
        <v>1287</v>
      </c>
      <c r="N74" s="15" t="s">
        <v>60</v>
      </c>
      <c r="O74" s="15" t="s">
        <v>1242</v>
      </c>
      <c r="P74" s="47" t="s">
        <v>52</v>
      </c>
      <c r="Q74" s="47" t="s">
        <v>52</v>
      </c>
      <c r="R74" s="46" t="s">
        <v>52</v>
      </c>
      <c r="S74" s="30" t="s">
        <v>52</v>
      </c>
      <c r="T74" s="30" t="s">
        <v>52</v>
      </c>
    </row>
    <row r="75" spans="2:20" s="43" customFormat="1" ht="60" customHeight="1" x14ac:dyDescent="0.25">
      <c r="B75" s="15" t="s">
        <v>1135</v>
      </c>
      <c r="C75" s="15">
        <v>531</v>
      </c>
      <c r="D75" s="15" t="s">
        <v>1244</v>
      </c>
      <c r="E75" s="15" t="s">
        <v>1335</v>
      </c>
      <c r="F75" s="15" t="s">
        <v>3674</v>
      </c>
      <c r="G75" s="15" t="s">
        <v>4073</v>
      </c>
      <c r="H75" s="15" t="s">
        <v>52</v>
      </c>
      <c r="I75" s="15" t="s">
        <v>52</v>
      </c>
      <c r="J75" s="34" t="s">
        <v>1288</v>
      </c>
      <c r="K75" s="15" t="s">
        <v>1289</v>
      </c>
      <c r="L75" s="15" t="s">
        <v>1290</v>
      </c>
      <c r="M75" s="15" t="s">
        <v>1291</v>
      </c>
      <c r="N75" s="15" t="s">
        <v>60</v>
      </c>
      <c r="O75" s="15" t="s">
        <v>1242</v>
      </c>
      <c r="P75" s="47" t="s">
        <v>52</v>
      </c>
      <c r="Q75" s="47" t="s">
        <v>52</v>
      </c>
      <c r="R75" s="46" t="s">
        <v>52</v>
      </c>
      <c r="S75" s="30" t="s">
        <v>52</v>
      </c>
      <c r="T75" s="30" t="s">
        <v>52</v>
      </c>
    </row>
    <row r="76" spans="2:20" s="43" customFormat="1" ht="60" customHeight="1" x14ac:dyDescent="0.25">
      <c r="B76" s="15" t="s">
        <v>1135</v>
      </c>
      <c r="C76" s="15">
        <v>531</v>
      </c>
      <c r="D76" s="15" t="s">
        <v>1244</v>
      </c>
      <c r="E76" s="15" t="s">
        <v>1336</v>
      </c>
      <c r="F76" s="15" t="s">
        <v>3674</v>
      </c>
      <c r="G76" s="15" t="s">
        <v>4073</v>
      </c>
      <c r="H76" s="15" t="s">
        <v>52</v>
      </c>
      <c r="I76" s="15" t="s">
        <v>52</v>
      </c>
      <c r="J76" s="34" t="s">
        <v>1292</v>
      </c>
      <c r="K76" s="15" t="s">
        <v>1289</v>
      </c>
      <c r="L76" s="15" t="s">
        <v>1293</v>
      </c>
      <c r="M76" s="15" t="s">
        <v>1294</v>
      </c>
      <c r="N76" s="15" t="s">
        <v>60</v>
      </c>
      <c r="O76" s="15" t="s">
        <v>1242</v>
      </c>
      <c r="P76" s="47" t="s">
        <v>52</v>
      </c>
      <c r="Q76" s="47" t="s">
        <v>52</v>
      </c>
      <c r="R76" s="46" t="s">
        <v>52</v>
      </c>
      <c r="S76" s="30" t="s">
        <v>52</v>
      </c>
      <c r="T76" s="30" t="s">
        <v>52</v>
      </c>
    </row>
    <row r="77" spans="2:20" s="43" customFormat="1" ht="60" customHeight="1" x14ac:dyDescent="0.25">
      <c r="B77" s="15" t="s">
        <v>1135</v>
      </c>
      <c r="C77" s="15">
        <v>531</v>
      </c>
      <c r="D77" s="15" t="s">
        <v>1244</v>
      </c>
      <c r="E77" s="15" t="s">
        <v>1337</v>
      </c>
      <c r="F77" s="15" t="s">
        <v>3674</v>
      </c>
      <c r="G77" s="15" t="s">
        <v>4073</v>
      </c>
      <c r="H77" s="15" t="s">
        <v>52</v>
      </c>
      <c r="I77" s="15" t="s">
        <v>52</v>
      </c>
      <c r="J77" s="34" t="s">
        <v>1295</v>
      </c>
      <c r="K77" s="15" t="s">
        <v>1289</v>
      </c>
      <c r="L77" s="15" t="s">
        <v>1296</v>
      </c>
      <c r="M77" s="15" t="s">
        <v>1297</v>
      </c>
      <c r="N77" s="15" t="s">
        <v>60</v>
      </c>
      <c r="O77" s="15" t="s">
        <v>1242</v>
      </c>
      <c r="P77" s="47" t="s">
        <v>52</v>
      </c>
      <c r="Q77" s="47" t="s">
        <v>52</v>
      </c>
      <c r="R77" s="46" t="s">
        <v>52</v>
      </c>
      <c r="S77" s="30" t="s">
        <v>52</v>
      </c>
      <c r="T77" s="30" t="s">
        <v>52</v>
      </c>
    </row>
    <row r="78" spans="2:20" s="43" customFormat="1" ht="60" customHeight="1" x14ac:dyDescent="0.25">
      <c r="B78" s="15" t="s">
        <v>1135</v>
      </c>
      <c r="C78" s="15">
        <v>531</v>
      </c>
      <c r="D78" s="15" t="s">
        <v>1244</v>
      </c>
      <c r="E78" s="15" t="s">
        <v>1338</v>
      </c>
      <c r="F78" s="15" t="s">
        <v>3674</v>
      </c>
      <c r="G78" s="15" t="s">
        <v>4073</v>
      </c>
      <c r="H78" s="15" t="s">
        <v>52</v>
      </c>
      <c r="I78" s="15" t="s">
        <v>52</v>
      </c>
      <c r="J78" s="34" t="s">
        <v>1298</v>
      </c>
      <c r="K78" s="15" t="s">
        <v>50</v>
      </c>
      <c r="L78" s="15" t="s">
        <v>15</v>
      </c>
      <c r="M78" s="15" t="s">
        <v>16</v>
      </c>
      <c r="N78" s="15" t="s">
        <v>60</v>
      </c>
      <c r="O78" s="15" t="s">
        <v>1242</v>
      </c>
      <c r="P78" s="47" t="s">
        <v>52</v>
      </c>
      <c r="Q78" s="47" t="s">
        <v>52</v>
      </c>
      <c r="R78" s="46" t="s">
        <v>52</v>
      </c>
      <c r="S78" s="30" t="s">
        <v>52</v>
      </c>
      <c r="T78" s="30" t="s">
        <v>52</v>
      </c>
    </row>
    <row r="79" spans="2:20" s="116" customFormat="1" ht="60" customHeight="1" x14ac:dyDescent="0.25">
      <c r="B79" s="112" t="s">
        <v>1135</v>
      </c>
      <c r="C79" s="112">
        <v>531</v>
      </c>
      <c r="D79" s="112" t="s">
        <v>1244</v>
      </c>
      <c r="E79" s="112" t="s">
        <v>1339</v>
      </c>
      <c r="F79" s="112" t="s">
        <v>3674</v>
      </c>
      <c r="G79" s="112" t="s">
        <v>4073</v>
      </c>
      <c r="H79" s="112" t="s">
        <v>52</v>
      </c>
      <c r="I79" s="112" t="s">
        <v>52</v>
      </c>
      <c r="J79" s="111" t="s">
        <v>1299</v>
      </c>
      <c r="K79" s="112" t="s">
        <v>50</v>
      </c>
      <c r="L79" s="112" t="s">
        <v>15</v>
      </c>
      <c r="M79" s="112" t="s">
        <v>16</v>
      </c>
      <c r="N79" s="112" t="s">
        <v>60</v>
      </c>
      <c r="O79" s="112" t="s">
        <v>1242</v>
      </c>
      <c r="P79" s="113" t="s">
        <v>52</v>
      </c>
      <c r="Q79" s="113" t="s">
        <v>52</v>
      </c>
      <c r="R79" s="118" t="s">
        <v>52</v>
      </c>
      <c r="S79" s="115" t="s">
        <v>52</v>
      </c>
      <c r="T79" s="115" t="s">
        <v>52</v>
      </c>
    </row>
    <row r="80" spans="2:20" s="43" customFormat="1" ht="60" customHeight="1" x14ac:dyDescent="0.25">
      <c r="B80" s="15" t="s">
        <v>1135</v>
      </c>
      <c r="C80" s="15">
        <v>531</v>
      </c>
      <c r="D80" s="15" t="s">
        <v>1244</v>
      </c>
      <c r="E80" s="15" t="s">
        <v>3161</v>
      </c>
      <c r="F80" s="15" t="s">
        <v>3674</v>
      </c>
      <c r="G80" s="15" t="s">
        <v>4073</v>
      </c>
      <c r="H80" s="15" t="s">
        <v>52</v>
      </c>
      <c r="I80" s="15" t="s">
        <v>52</v>
      </c>
      <c r="J80" s="34" t="s">
        <v>3164</v>
      </c>
      <c r="K80" s="15" t="s">
        <v>3166</v>
      </c>
      <c r="L80" s="15" t="s">
        <v>15</v>
      </c>
      <c r="M80" s="15" t="s">
        <v>16</v>
      </c>
      <c r="N80" s="15" t="s">
        <v>132</v>
      </c>
      <c r="O80" s="15" t="s">
        <v>1242</v>
      </c>
      <c r="P80" s="47" t="s">
        <v>52</v>
      </c>
      <c r="Q80" s="47" t="s">
        <v>52</v>
      </c>
      <c r="R80" s="46" t="s">
        <v>52</v>
      </c>
      <c r="S80" s="30" t="s">
        <v>52</v>
      </c>
      <c r="T80" s="30" t="s">
        <v>52</v>
      </c>
    </row>
    <row r="81" spans="2:20" s="43" customFormat="1" ht="60" customHeight="1" x14ac:dyDescent="0.25">
      <c r="B81" s="15" t="s">
        <v>1135</v>
      </c>
      <c r="C81" s="15">
        <v>531</v>
      </c>
      <c r="D81" s="15" t="s">
        <v>1244</v>
      </c>
      <c r="E81" s="15" t="s">
        <v>3162</v>
      </c>
      <c r="F81" s="15" t="s">
        <v>3674</v>
      </c>
      <c r="G81" s="15" t="s">
        <v>4073</v>
      </c>
      <c r="H81" s="15" t="s">
        <v>52</v>
      </c>
      <c r="I81" s="15" t="s">
        <v>52</v>
      </c>
      <c r="J81" s="34" t="s">
        <v>3164</v>
      </c>
      <c r="K81" s="15" t="s">
        <v>3166</v>
      </c>
      <c r="L81" s="15" t="s">
        <v>15</v>
      </c>
      <c r="M81" s="15" t="s">
        <v>16</v>
      </c>
      <c r="N81" s="15" t="s">
        <v>132</v>
      </c>
      <c r="O81" s="15" t="s">
        <v>1242</v>
      </c>
      <c r="P81" s="47" t="s">
        <v>52</v>
      </c>
      <c r="Q81" s="47" t="s">
        <v>52</v>
      </c>
      <c r="R81" s="46" t="s">
        <v>52</v>
      </c>
      <c r="S81" s="30" t="s">
        <v>52</v>
      </c>
      <c r="T81" s="30" t="s">
        <v>52</v>
      </c>
    </row>
    <row r="82" spans="2:20" s="43" customFormat="1" ht="60" customHeight="1" x14ac:dyDescent="0.25">
      <c r="B82" s="15" t="s">
        <v>1135</v>
      </c>
      <c r="C82" s="15">
        <v>531</v>
      </c>
      <c r="D82" s="15" t="s">
        <v>1244</v>
      </c>
      <c r="E82" s="15" t="s">
        <v>3163</v>
      </c>
      <c r="F82" s="15" t="s">
        <v>3674</v>
      </c>
      <c r="G82" s="15" t="s">
        <v>4073</v>
      </c>
      <c r="H82" s="15" t="s">
        <v>52</v>
      </c>
      <c r="I82" s="15" t="s">
        <v>52</v>
      </c>
      <c r="J82" s="34" t="s">
        <v>3165</v>
      </c>
      <c r="K82" s="15" t="s">
        <v>3167</v>
      </c>
      <c r="L82" s="15" t="s">
        <v>15</v>
      </c>
      <c r="M82" s="15" t="s">
        <v>16</v>
      </c>
      <c r="N82" s="15" t="s">
        <v>132</v>
      </c>
      <c r="O82" s="15" t="s">
        <v>1242</v>
      </c>
      <c r="P82" s="47" t="s">
        <v>52</v>
      </c>
      <c r="Q82" s="47" t="s">
        <v>52</v>
      </c>
      <c r="R82" s="46" t="s">
        <v>52</v>
      </c>
      <c r="S82" s="30" t="s">
        <v>52</v>
      </c>
      <c r="T82" s="30" t="s">
        <v>52</v>
      </c>
    </row>
    <row r="83" spans="2:20" s="43" customFormat="1" ht="60" customHeight="1" x14ac:dyDescent="0.25">
      <c r="B83" s="15" t="s">
        <v>1135</v>
      </c>
      <c r="C83" s="15">
        <v>531</v>
      </c>
      <c r="D83" s="15" t="s">
        <v>1244</v>
      </c>
      <c r="E83" s="15" t="s">
        <v>3284</v>
      </c>
      <c r="F83" s="15" t="s">
        <v>3674</v>
      </c>
      <c r="G83" s="15" t="s">
        <v>4073</v>
      </c>
      <c r="H83" s="15" t="s">
        <v>52</v>
      </c>
      <c r="I83" s="15" t="s">
        <v>52</v>
      </c>
      <c r="J83" s="34" t="s">
        <v>3276</v>
      </c>
      <c r="K83" s="15" t="s">
        <v>3277</v>
      </c>
      <c r="L83" s="15">
        <v>24050</v>
      </c>
      <c r="M83" s="15" t="s">
        <v>16</v>
      </c>
      <c r="N83" s="15" t="s">
        <v>132</v>
      </c>
      <c r="O83" s="15" t="s">
        <v>1242</v>
      </c>
      <c r="P83" s="47" t="s">
        <v>52</v>
      </c>
      <c r="Q83" s="47" t="s">
        <v>52</v>
      </c>
      <c r="R83" s="46" t="s">
        <v>52</v>
      </c>
      <c r="S83" s="30" t="s">
        <v>52</v>
      </c>
      <c r="T83" s="30" t="s">
        <v>52</v>
      </c>
    </row>
    <row r="84" spans="2:20" s="43" customFormat="1" ht="60" customHeight="1" x14ac:dyDescent="0.25">
      <c r="B84" s="15" t="s">
        <v>1135</v>
      </c>
      <c r="C84" s="15">
        <v>531</v>
      </c>
      <c r="D84" s="15" t="s">
        <v>1244</v>
      </c>
      <c r="E84" s="15" t="s">
        <v>3285</v>
      </c>
      <c r="F84" s="15" t="s">
        <v>3674</v>
      </c>
      <c r="G84" s="15" t="s">
        <v>4073</v>
      </c>
      <c r="H84" s="15" t="s">
        <v>52</v>
      </c>
      <c r="I84" s="15" t="s">
        <v>52</v>
      </c>
      <c r="J84" s="34" t="s">
        <v>3278</v>
      </c>
      <c r="K84" s="15" t="s">
        <v>14</v>
      </c>
      <c r="L84" s="15" t="s">
        <v>15</v>
      </c>
      <c r="M84" s="15" t="s">
        <v>16</v>
      </c>
      <c r="N84" s="15" t="s">
        <v>132</v>
      </c>
      <c r="O84" s="15" t="s">
        <v>1242</v>
      </c>
      <c r="P84" s="47" t="s">
        <v>52</v>
      </c>
      <c r="Q84" s="47" t="s">
        <v>52</v>
      </c>
      <c r="R84" s="46" t="s">
        <v>52</v>
      </c>
      <c r="S84" s="30" t="s">
        <v>52</v>
      </c>
      <c r="T84" s="30" t="s">
        <v>52</v>
      </c>
    </row>
    <row r="85" spans="2:20" s="43" customFormat="1" ht="60" customHeight="1" x14ac:dyDescent="0.25">
      <c r="B85" s="15" t="s">
        <v>1135</v>
      </c>
      <c r="C85" s="15">
        <v>531</v>
      </c>
      <c r="D85" s="15" t="s">
        <v>1244</v>
      </c>
      <c r="E85" s="15" t="s">
        <v>3286</v>
      </c>
      <c r="F85" s="15" t="s">
        <v>3674</v>
      </c>
      <c r="G85" s="15" t="s">
        <v>4073</v>
      </c>
      <c r="H85" s="15" t="s">
        <v>52</v>
      </c>
      <c r="I85" s="15" t="s">
        <v>52</v>
      </c>
      <c r="J85" s="34" t="s">
        <v>3279</v>
      </c>
      <c r="K85" s="15" t="s">
        <v>14</v>
      </c>
      <c r="L85" s="15" t="s">
        <v>15</v>
      </c>
      <c r="M85" s="15" t="s">
        <v>16</v>
      </c>
      <c r="N85" s="15" t="s">
        <v>132</v>
      </c>
      <c r="O85" s="15" t="s">
        <v>1242</v>
      </c>
      <c r="P85" s="47" t="s">
        <v>52</v>
      </c>
      <c r="Q85" s="47" t="s">
        <v>52</v>
      </c>
      <c r="R85" s="46" t="s">
        <v>52</v>
      </c>
      <c r="S85" s="30" t="s">
        <v>52</v>
      </c>
      <c r="T85" s="30" t="s">
        <v>52</v>
      </c>
    </row>
    <row r="86" spans="2:20" s="43" customFormat="1" ht="60" customHeight="1" x14ac:dyDescent="0.25">
      <c r="B86" s="15" t="s">
        <v>1135</v>
      </c>
      <c r="C86" s="15">
        <v>531</v>
      </c>
      <c r="D86" s="15" t="s">
        <v>1244</v>
      </c>
      <c r="E86" s="15" t="s">
        <v>3287</v>
      </c>
      <c r="F86" s="15" t="s">
        <v>3674</v>
      </c>
      <c r="G86" s="15" t="s">
        <v>4073</v>
      </c>
      <c r="H86" s="15" t="s">
        <v>52</v>
      </c>
      <c r="I86" s="15" t="s">
        <v>52</v>
      </c>
      <c r="J86" s="34" t="s">
        <v>3280</v>
      </c>
      <c r="K86" s="15" t="s">
        <v>14</v>
      </c>
      <c r="L86" s="15" t="s">
        <v>15</v>
      </c>
      <c r="M86" s="15" t="s">
        <v>16</v>
      </c>
      <c r="N86" s="15" t="s">
        <v>132</v>
      </c>
      <c r="O86" s="15" t="s">
        <v>1242</v>
      </c>
      <c r="P86" s="47" t="s">
        <v>52</v>
      </c>
      <c r="Q86" s="47" t="s">
        <v>52</v>
      </c>
      <c r="R86" s="46" t="s">
        <v>52</v>
      </c>
      <c r="S86" s="30" t="s">
        <v>52</v>
      </c>
      <c r="T86" s="30" t="s">
        <v>52</v>
      </c>
    </row>
    <row r="87" spans="2:20" s="43" customFormat="1" ht="60" customHeight="1" x14ac:dyDescent="0.25">
      <c r="B87" s="15" t="s">
        <v>1135</v>
      </c>
      <c r="C87" s="15">
        <v>531</v>
      </c>
      <c r="D87" s="15" t="s">
        <v>1244</v>
      </c>
      <c r="E87" s="15" t="s">
        <v>3288</v>
      </c>
      <c r="F87" s="15" t="s">
        <v>3674</v>
      </c>
      <c r="G87" s="15" t="s">
        <v>4073</v>
      </c>
      <c r="H87" s="15" t="s">
        <v>52</v>
      </c>
      <c r="I87" s="15" t="s">
        <v>52</v>
      </c>
      <c r="J87" s="34" t="s">
        <v>3281</v>
      </c>
      <c r="K87" s="15" t="s">
        <v>14</v>
      </c>
      <c r="L87" s="15" t="s">
        <v>15</v>
      </c>
      <c r="M87" s="15" t="s">
        <v>16</v>
      </c>
      <c r="N87" s="15" t="s">
        <v>132</v>
      </c>
      <c r="O87" s="15" t="s">
        <v>1242</v>
      </c>
      <c r="P87" s="47" t="s">
        <v>52</v>
      </c>
      <c r="Q87" s="47" t="s">
        <v>52</v>
      </c>
      <c r="R87" s="46" t="s">
        <v>52</v>
      </c>
      <c r="S87" s="30" t="s">
        <v>52</v>
      </c>
      <c r="T87" s="30" t="s">
        <v>52</v>
      </c>
    </row>
    <row r="88" spans="2:20" s="43" customFormat="1" ht="60" customHeight="1" x14ac:dyDescent="0.25">
      <c r="B88" s="15" t="s">
        <v>1135</v>
      </c>
      <c r="C88" s="15">
        <v>531</v>
      </c>
      <c r="D88" s="15" t="s">
        <v>1244</v>
      </c>
      <c r="E88" s="15" t="s">
        <v>3289</v>
      </c>
      <c r="F88" s="15" t="s">
        <v>3674</v>
      </c>
      <c r="G88" s="15" t="s">
        <v>4073</v>
      </c>
      <c r="H88" s="15" t="s">
        <v>52</v>
      </c>
      <c r="I88" s="15" t="s">
        <v>52</v>
      </c>
      <c r="J88" s="34" t="s">
        <v>3282</v>
      </c>
      <c r="K88" s="15" t="s">
        <v>14</v>
      </c>
      <c r="L88" s="15" t="s">
        <v>15</v>
      </c>
      <c r="M88" s="15" t="s">
        <v>16</v>
      </c>
      <c r="N88" s="15" t="s">
        <v>132</v>
      </c>
      <c r="O88" s="15" t="s">
        <v>1242</v>
      </c>
      <c r="P88" s="47" t="s">
        <v>52</v>
      </c>
      <c r="Q88" s="47" t="s">
        <v>52</v>
      </c>
      <c r="R88" s="46" t="s">
        <v>52</v>
      </c>
      <c r="S88" s="30" t="s">
        <v>52</v>
      </c>
      <c r="T88" s="30" t="s">
        <v>52</v>
      </c>
    </row>
    <row r="89" spans="2:20" s="43" customFormat="1" ht="60" customHeight="1" x14ac:dyDescent="0.25">
      <c r="B89" s="15" t="s">
        <v>1135</v>
      </c>
      <c r="C89" s="15">
        <v>531</v>
      </c>
      <c r="D89" s="15" t="s">
        <v>1244</v>
      </c>
      <c r="E89" s="15" t="s">
        <v>3290</v>
      </c>
      <c r="F89" s="15" t="s">
        <v>3674</v>
      </c>
      <c r="G89" s="15" t="s">
        <v>4073</v>
      </c>
      <c r="H89" s="15" t="s">
        <v>52</v>
      </c>
      <c r="I89" s="15" t="s">
        <v>52</v>
      </c>
      <c r="J89" s="34" t="s">
        <v>3283</v>
      </c>
      <c r="K89" s="15" t="s">
        <v>14</v>
      </c>
      <c r="L89" s="15" t="s">
        <v>15</v>
      </c>
      <c r="M89" s="15" t="s">
        <v>16</v>
      </c>
      <c r="N89" s="15" t="s">
        <v>132</v>
      </c>
      <c r="O89" s="15" t="s">
        <v>1242</v>
      </c>
      <c r="P89" s="47" t="s">
        <v>52</v>
      </c>
      <c r="Q89" s="47" t="s">
        <v>52</v>
      </c>
      <c r="R89" s="46" t="s">
        <v>52</v>
      </c>
      <c r="S89" s="30" t="s">
        <v>52</v>
      </c>
      <c r="T89" s="30" t="s">
        <v>52</v>
      </c>
    </row>
  </sheetData>
  <mergeCells count="7">
    <mergeCell ref="P8:T8"/>
    <mergeCell ref="G3:M3"/>
    <mergeCell ref="G4:M4"/>
    <mergeCell ref="G5:M5"/>
    <mergeCell ref="B8:G8"/>
    <mergeCell ref="H8:I8"/>
    <mergeCell ref="J8:O8"/>
  </mergeCells>
  <phoneticPr fontId="5" type="noConversion"/>
  <pageMargins left="0.25" right="0.25" top="0.75" bottom="0.75" header="0.3" footer="0.3"/>
  <pageSetup paperSize="5" scale="50" fitToHeight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8E53C-8718-45AC-90BC-CFD07CC7B823}">
  <sheetPr>
    <tabColor rgb="FFFFFF00"/>
    <pageSetUpPr fitToPage="1"/>
  </sheetPr>
  <dimension ref="B3:T71"/>
  <sheetViews>
    <sheetView topLeftCell="F1" workbookViewId="0">
      <pane ySplit="4275" topLeftCell="A48"/>
      <selection activeCell="U1" sqref="U1:V1048576"/>
      <selection pane="bottomLeft" activeCell="J49" sqref="J49"/>
    </sheetView>
  </sheetViews>
  <sheetFormatPr baseColWidth="10" defaultRowHeight="15" x14ac:dyDescent="0.25"/>
  <cols>
    <col min="1" max="1" width="11.42578125" style="2"/>
    <col min="2" max="2" width="18.140625" style="8" customWidth="1"/>
    <col min="3" max="3" width="14.7109375" style="2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5.8554687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2.42578125" style="2" bestFit="1" customWidth="1"/>
    <col min="14" max="14" width="13.85546875" style="2" customWidth="1"/>
    <col min="15" max="15" width="12.140625" style="2" customWidth="1"/>
    <col min="16" max="16" width="14.5703125" style="6" customWidth="1"/>
    <col min="17" max="17" width="13.85546875" style="2" bestFit="1" customWidth="1"/>
    <col min="18" max="18" width="14" style="7" bestFit="1" customWidth="1"/>
    <col min="19" max="19" width="12.7109375" style="2" bestFit="1" customWidth="1"/>
    <col min="20" max="20" width="12.7109375" style="4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4137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156" customFormat="1" ht="60" customHeight="1" x14ac:dyDescent="0.25">
      <c r="B10" s="144" t="s">
        <v>774</v>
      </c>
      <c r="C10" s="144">
        <v>511</v>
      </c>
      <c r="D10" s="144" t="s">
        <v>1099</v>
      </c>
      <c r="E10" s="148" t="s">
        <v>1100</v>
      </c>
      <c r="F10" s="146" t="s">
        <v>1112</v>
      </c>
      <c r="G10" s="148" t="s">
        <v>4075</v>
      </c>
      <c r="H10" s="148" t="s">
        <v>52</v>
      </c>
      <c r="I10" s="146" t="s">
        <v>52</v>
      </c>
      <c r="J10" s="144" t="s">
        <v>1113</v>
      </c>
      <c r="K10" s="146" t="s">
        <v>122</v>
      </c>
      <c r="L10" s="146" t="s">
        <v>123</v>
      </c>
      <c r="M10" s="146" t="s">
        <v>16</v>
      </c>
      <c r="N10" s="146" t="s">
        <v>59</v>
      </c>
      <c r="O10" s="146" t="s">
        <v>1112</v>
      </c>
      <c r="P10" s="148" t="s">
        <v>52</v>
      </c>
      <c r="Q10" s="148" t="s">
        <v>52</v>
      </c>
      <c r="R10" s="161" t="s">
        <v>52</v>
      </c>
      <c r="S10" s="161" t="s">
        <v>52</v>
      </c>
      <c r="T10" s="148" t="s">
        <v>52</v>
      </c>
    </row>
    <row r="11" spans="2:20" s="156" customFormat="1" ht="60" customHeight="1" x14ac:dyDescent="0.25">
      <c r="B11" s="144" t="s">
        <v>774</v>
      </c>
      <c r="C11" s="144">
        <v>511</v>
      </c>
      <c r="D11" s="144" t="s">
        <v>1099</v>
      </c>
      <c r="E11" s="148" t="s">
        <v>1101</v>
      </c>
      <c r="F11" s="146" t="s">
        <v>1112</v>
      </c>
      <c r="G11" s="148" t="s">
        <v>4075</v>
      </c>
      <c r="H11" s="148" t="s">
        <v>52</v>
      </c>
      <c r="I11" s="146" t="s">
        <v>52</v>
      </c>
      <c r="J11" s="144" t="s">
        <v>1114</v>
      </c>
      <c r="K11" s="146" t="s">
        <v>122</v>
      </c>
      <c r="L11" s="146" t="s">
        <v>123</v>
      </c>
      <c r="M11" s="146" t="s">
        <v>16</v>
      </c>
      <c r="N11" s="146" t="s">
        <v>59</v>
      </c>
      <c r="O11" s="146" t="s">
        <v>1112</v>
      </c>
      <c r="P11" s="148" t="s">
        <v>52</v>
      </c>
      <c r="Q11" s="148" t="s">
        <v>52</v>
      </c>
      <c r="R11" s="161" t="s">
        <v>52</v>
      </c>
      <c r="S11" s="161" t="s">
        <v>52</v>
      </c>
      <c r="T11" s="148" t="s">
        <v>52</v>
      </c>
    </row>
    <row r="12" spans="2:20" s="156" customFormat="1" ht="60" customHeight="1" x14ac:dyDescent="0.25">
      <c r="B12" s="144" t="s">
        <v>774</v>
      </c>
      <c r="C12" s="144">
        <v>511</v>
      </c>
      <c r="D12" s="144" t="s">
        <v>1099</v>
      </c>
      <c r="E12" s="148" t="s">
        <v>1102</v>
      </c>
      <c r="F12" s="146" t="s">
        <v>1112</v>
      </c>
      <c r="G12" s="148" t="s">
        <v>4075</v>
      </c>
      <c r="H12" s="148" t="s">
        <v>52</v>
      </c>
      <c r="I12" s="146" t="s">
        <v>52</v>
      </c>
      <c r="J12" s="144" t="s">
        <v>1115</v>
      </c>
      <c r="K12" s="146" t="s">
        <v>122</v>
      </c>
      <c r="L12" s="146" t="s">
        <v>123</v>
      </c>
      <c r="M12" s="146" t="s">
        <v>16</v>
      </c>
      <c r="N12" s="146" t="s">
        <v>59</v>
      </c>
      <c r="O12" s="146" t="s">
        <v>1112</v>
      </c>
      <c r="P12" s="148" t="s">
        <v>52</v>
      </c>
      <c r="Q12" s="148" t="s">
        <v>52</v>
      </c>
      <c r="R12" s="161" t="s">
        <v>52</v>
      </c>
      <c r="S12" s="161" t="s">
        <v>52</v>
      </c>
      <c r="T12" s="148" t="s">
        <v>52</v>
      </c>
    </row>
    <row r="13" spans="2:20" s="156" customFormat="1" ht="60" customHeight="1" x14ac:dyDescent="0.25">
      <c r="B13" s="144" t="s">
        <v>774</v>
      </c>
      <c r="C13" s="144">
        <v>511</v>
      </c>
      <c r="D13" s="144" t="s">
        <v>1099</v>
      </c>
      <c r="E13" s="148" t="s">
        <v>1103</v>
      </c>
      <c r="F13" s="146" t="s">
        <v>1112</v>
      </c>
      <c r="G13" s="148" t="s">
        <v>4075</v>
      </c>
      <c r="H13" s="148" t="s">
        <v>52</v>
      </c>
      <c r="I13" s="146" t="s">
        <v>52</v>
      </c>
      <c r="J13" s="144" t="s">
        <v>1116</v>
      </c>
      <c r="K13" s="146" t="s">
        <v>122</v>
      </c>
      <c r="L13" s="146" t="s">
        <v>123</v>
      </c>
      <c r="M13" s="146" t="s">
        <v>16</v>
      </c>
      <c r="N13" s="146" t="s">
        <v>60</v>
      </c>
      <c r="O13" s="146" t="s">
        <v>1112</v>
      </c>
      <c r="P13" s="148" t="s">
        <v>52</v>
      </c>
      <c r="Q13" s="148" t="s">
        <v>52</v>
      </c>
      <c r="R13" s="161" t="s">
        <v>52</v>
      </c>
      <c r="S13" s="161" t="s">
        <v>52</v>
      </c>
      <c r="T13" s="148" t="s">
        <v>52</v>
      </c>
    </row>
    <row r="14" spans="2:20" s="156" customFormat="1" ht="60" customHeight="1" x14ac:dyDescent="0.25">
      <c r="B14" s="144" t="s">
        <v>774</v>
      </c>
      <c r="C14" s="144">
        <v>511</v>
      </c>
      <c r="D14" s="144" t="s">
        <v>1099</v>
      </c>
      <c r="E14" s="148" t="s">
        <v>1104</v>
      </c>
      <c r="F14" s="146" t="s">
        <v>1112</v>
      </c>
      <c r="G14" s="148" t="s">
        <v>4075</v>
      </c>
      <c r="H14" s="148" t="s">
        <v>52</v>
      </c>
      <c r="I14" s="146" t="s">
        <v>52</v>
      </c>
      <c r="J14" s="144" t="s">
        <v>1117</v>
      </c>
      <c r="K14" s="146" t="s">
        <v>122</v>
      </c>
      <c r="L14" s="146" t="s">
        <v>123</v>
      </c>
      <c r="M14" s="146" t="s">
        <v>16</v>
      </c>
      <c r="N14" s="146" t="s">
        <v>59</v>
      </c>
      <c r="O14" s="146" t="s">
        <v>1112</v>
      </c>
      <c r="P14" s="148" t="s">
        <v>52</v>
      </c>
      <c r="Q14" s="148" t="s">
        <v>52</v>
      </c>
      <c r="R14" s="161" t="s">
        <v>52</v>
      </c>
      <c r="S14" s="161" t="s">
        <v>52</v>
      </c>
      <c r="T14" s="148" t="s">
        <v>52</v>
      </c>
    </row>
    <row r="15" spans="2:20" s="156" customFormat="1" ht="60" customHeight="1" x14ac:dyDescent="0.25">
      <c r="B15" s="144" t="s">
        <v>774</v>
      </c>
      <c r="C15" s="144">
        <v>511</v>
      </c>
      <c r="D15" s="144" t="s">
        <v>1099</v>
      </c>
      <c r="E15" s="148" t="s">
        <v>1105</v>
      </c>
      <c r="F15" s="146" t="s">
        <v>1112</v>
      </c>
      <c r="G15" s="148" t="s">
        <v>4075</v>
      </c>
      <c r="H15" s="148" t="s">
        <v>52</v>
      </c>
      <c r="I15" s="146" t="s">
        <v>52</v>
      </c>
      <c r="J15" s="144" t="s">
        <v>3675</v>
      </c>
      <c r="K15" s="146" t="s">
        <v>122</v>
      </c>
      <c r="L15" s="146" t="s">
        <v>123</v>
      </c>
      <c r="M15" s="146" t="s">
        <v>16</v>
      </c>
      <c r="N15" s="146" t="s">
        <v>59</v>
      </c>
      <c r="O15" s="146" t="s">
        <v>1112</v>
      </c>
      <c r="P15" s="148" t="s">
        <v>52</v>
      </c>
      <c r="Q15" s="148" t="s">
        <v>52</v>
      </c>
      <c r="R15" s="161" t="s">
        <v>52</v>
      </c>
      <c r="S15" s="161" t="s">
        <v>52</v>
      </c>
      <c r="T15" s="148" t="s">
        <v>52</v>
      </c>
    </row>
    <row r="16" spans="2:20" s="156" customFormat="1" ht="60" customHeight="1" x14ac:dyDescent="0.25">
      <c r="B16" s="144" t="s">
        <v>774</v>
      </c>
      <c r="C16" s="144">
        <v>511</v>
      </c>
      <c r="D16" s="144" t="s">
        <v>1099</v>
      </c>
      <c r="E16" s="148" t="s">
        <v>1106</v>
      </c>
      <c r="F16" s="146" t="s">
        <v>1112</v>
      </c>
      <c r="G16" s="148" t="s">
        <v>4075</v>
      </c>
      <c r="H16" s="148" t="s">
        <v>52</v>
      </c>
      <c r="I16" s="146" t="s">
        <v>52</v>
      </c>
      <c r="J16" s="144" t="s">
        <v>522</v>
      </c>
      <c r="K16" s="146" t="s">
        <v>122</v>
      </c>
      <c r="L16" s="146" t="s">
        <v>123</v>
      </c>
      <c r="M16" s="146" t="s">
        <v>16</v>
      </c>
      <c r="N16" s="146" t="s">
        <v>59</v>
      </c>
      <c r="O16" s="146" t="s">
        <v>1112</v>
      </c>
      <c r="P16" s="148" t="s">
        <v>52</v>
      </c>
      <c r="Q16" s="148" t="s">
        <v>52</v>
      </c>
      <c r="R16" s="161" t="s">
        <v>52</v>
      </c>
      <c r="S16" s="161" t="s">
        <v>52</v>
      </c>
      <c r="T16" s="148" t="s">
        <v>52</v>
      </c>
    </row>
    <row r="17" spans="2:20" s="43" customFormat="1" ht="60" customHeight="1" x14ac:dyDescent="0.25">
      <c r="B17" s="34" t="s">
        <v>774</v>
      </c>
      <c r="C17" s="34">
        <v>511</v>
      </c>
      <c r="D17" s="34" t="s">
        <v>1099</v>
      </c>
      <c r="E17" s="34" t="s">
        <v>1107</v>
      </c>
      <c r="F17" s="15" t="s">
        <v>1112</v>
      </c>
      <c r="G17" s="30" t="s">
        <v>4075</v>
      </c>
      <c r="H17" s="30" t="s">
        <v>52</v>
      </c>
      <c r="I17" s="15" t="s">
        <v>52</v>
      </c>
      <c r="J17" s="34" t="s">
        <v>3643</v>
      </c>
      <c r="K17" s="15" t="s">
        <v>122</v>
      </c>
      <c r="L17" s="15" t="s">
        <v>123</v>
      </c>
      <c r="M17" s="15" t="s">
        <v>16</v>
      </c>
      <c r="N17" s="15" t="s">
        <v>59</v>
      </c>
      <c r="O17" s="15" t="s">
        <v>1112</v>
      </c>
      <c r="P17" s="30" t="s">
        <v>52</v>
      </c>
      <c r="Q17" s="30" t="s">
        <v>52</v>
      </c>
      <c r="R17" s="27" t="s">
        <v>52</v>
      </c>
      <c r="S17" s="27" t="s">
        <v>52</v>
      </c>
      <c r="T17" s="30" t="s">
        <v>52</v>
      </c>
    </row>
    <row r="18" spans="2:20" s="43" customFormat="1" ht="60" customHeight="1" x14ac:dyDescent="0.25">
      <c r="B18" s="34" t="s">
        <v>774</v>
      </c>
      <c r="C18" s="34">
        <v>511</v>
      </c>
      <c r="D18" s="34" t="s">
        <v>1099</v>
      </c>
      <c r="E18" s="34" t="s">
        <v>1108</v>
      </c>
      <c r="F18" s="15" t="s">
        <v>1112</v>
      </c>
      <c r="G18" s="30" t="s">
        <v>4075</v>
      </c>
      <c r="H18" s="30" t="s">
        <v>52</v>
      </c>
      <c r="I18" s="15" t="s">
        <v>52</v>
      </c>
      <c r="J18" s="34" t="s">
        <v>3643</v>
      </c>
      <c r="K18" s="15" t="s">
        <v>122</v>
      </c>
      <c r="L18" s="15" t="s">
        <v>123</v>
      </c>
      <c r="M18" s="15" t="s">
        <v>16</v>
      </c>
      <c r="N18" s="15" t="s">
        <v>59</v>
      </c>
      <c r="O18" s="15" t="s">
        <v>1112</v>
      </c>
      <c r="P18" s="30" t="s">
        <v>52</v>
      </c>
      <c r="Q18" s="30" t="s">
        <v>52</v>
      </c>
      <c r="R18" s="27" t="s">
        <v>52</v>
      </c>
      <c r="S18" s="27" t="s">
        <v>52</v>
      </c>
      <c r="T18" s="30" t="s">
        <v>52</v>
      </c>
    </row>
    <row r="19" spans="2:20" s="43" customFormat="1" ht="60" customHeight="1" x14ac:dyDescent="0.25">
      <c r="B19" s="34" t="s">
        <v>774</v>
      </c>
      <c r="C19" s="34">
        <v>511</v>
      </c>
      <c r="D19" s="34" t="s">
        <v>1099</v>
      </c>
      <c r="E19" s="34" t="s">
        <v>1109</v>
      </c>
      <c r="F19" s="15" t="s">
        <v>1112</v>
      </c>
      <c r="G19" s="30" t="s">
        <v>4075</v>
      </c>
      <c r="H19" s="30" t="s">
        <v>52</v>
      </c>
      <c r="I19" s="15" t="s">
        <v>52</v>
      </c>
      <c r="J19" s="34" t="s">
        <v>3676</v>
      </c>
      <c r="K19" s="15" t="s">
        <v>122</v>
      </c>
      <c r="L19" s="15" t="s">
        <v>123</v>
      </c>
      <c r="M19" s="15" t="s">
        <v>16</v>
      </c>
      <c r="N19" s="15" t="s">
        <v>59</v>
      </c>
      <c r="O19" s="15" t="s">
        <v>1112</v>
      </c>
      <c r="P19" s="30" t="s">
        <v>52</v>
      </c>
      <c r="Q19" s="30" t="s">
        <v>52</v>
      </c>
      <c r="R19" s="27" t="s">
        <v>52</v>
      </c>
      <c r="S19" s="27" t="s">
        <v>52</v>
      </c>
      <c r="T19" s="30" t="s">
        <v>52</v>
      </c>
    </row>
    <row r="20" spans="2:20" s="156" customFormat="1" ht="60" customHeight="1" x14ac:dyDescent="0.25">
      <c r="B20" s="144" t="s">
        <v>774</v>
      </c>
      <c r="C20" s="144">
        <v>511</v>
      </c>
      <c r="D20" s="144" t="s">
        <v>1099</v>
      </c>
      <c r="E20" s="146" t="s">
        <v>1110</v>
      </c>
      <c r="F20" s="146" t="s">
        <v>1112</v>
      </c>
      <c r="G20" s="148" t="s">
        <v>4075</v>
      </c>
      <c r="H20" s="148" t="s">
        <v>52</v>
      </c>
      <c r="I20" s="146" t="s">
        <v>52</v>
      </c>
      <c r="J20" s="144" t="s">
        <v>3677</v>
      </c>
      <c r="K20" s="146" t="s">
        <v>122</v>
      </c>
      <c r="L20" s="146" t="s">
        <v>123</v>
      </c>
      <c r="M20" s="146" t="s">
        <v>16</v>
      </c>
      <c r="N20" s="146" t="s">
        <v>59</v>
      </c>
      <c r="O20" s="146" t="s">
        <v>1112</v>
      </c>
      <c r="P20" s="148" t="s">
        <v>52</v>
      </c>
      <c r="Q20" s="148" t="s">
        <v>52</v>
      </c>
      <c r="R20" s="161" t="s">
        <v>52</v>
      </c>
      <c r="S20" s="161" t="s">
        <v>52</v>
      </c>
      <c r="T20" s="148" t="s">
        <v>52</v>
      </c>
    </row>
    <row r="21" spans="2:20" s="156" customFormat="1" ht="60" customHeight="1" x14ac:dyDescent="0.25">
      <c r="B21" s="144" t="s">
        <v>774</v>
      </c>
      <c r="C21" s="144">
        <v>511</v>
      </c>
      <c r="D21" s="144" t="s">
        <v>1099</v>
      </c>
      <c r="E21" s="146" t="s">
        <v>1111</v>
      </c>
      <c r="F21" s="146" t="s">
        <v>1112</v>
      </c>
      <c r="G21" s="148" t="s">
        <v>4075</v>
      </c>
      <c r="H21" s="148" t="s">
        <v>52</v>
      </c>
      <c r="I21" s="146" t="s">
        <v>52</v>
      </c>
      <c r="J21" s="144" t="s">
        <v>1118</v>
      </c>
      <c r="K21" s="146" t="s">
        <v>122</v>
      </c>
      <c r="L21" s="146" t="s">
        <v>123</v>
      </c>
      <c r="M21" s="146" t="s">
        <v>16</v>
      </c>
      <c r="N21" s="146" t="s">
        <v>59</v>
      </c>
      <c r="O21" s="146" t="s">
        <v>1112</v>
      </c>
      <c r="P21" s="148" t="s">
        <v>52</v>
      </c>
      <c r="Q21" s="148" t="s">
        <v>52</v>
      </c>
      <c r="R21" s="161" t="s">
        <v>52</v>
      </c>
      <c r="S21" s="161" t="s">
        <v>52</v>
      </c>
      <c r="T21" s="148" t="s">
        <v>52</v>
      </c>
    </row>
    <row r="22" spans="2:20" s="156" customFormat="1" ht="60" customHeight="1" x14ac:dyDescent="0.25">
      <c r="B22" s="144" t="s">
        <v>1</v>
      </c>
      <c r="C22" s="144">
        <v>515</v>
      </c>
      <c r="D22" s="144" t="s">
        <v>1120</v>
      </c>
      <c r="E22" s="146" t="s">
        <v>1121</v>
      </c>
      <c r="F22" s="146" t="s">
        <v>1112</v>
      </c>
      <c r="G22" s="148" t="s">
        <v>4075</v>
      </c>
      <c r="H22" s="148" t="s">
        <v>52</v>
      </c>
      <c r="I22" s="146" t="s">
        <v>52</v>
      </c>
      <c r="J22" s="144" t="s">
        <v>148</v>
      </c>
      <c r="K22" s="146" t="s">
        <v>203</v>
      </c>
      <c r="L22" s="146" t="s">
        <v>109</v>
      </c>
      <c r="M22" s="146" t="s">
        <v>1119</v>
      </c>
      <c r="N22" s="146" t="s">
        <v>59</v>
      </c>
      <c r="O22" s="146" t="s">
        <v>1112</v>
      </c>
      <c r="P22" s="148" t="s">
        <v>52</v>
      </c>
      <c r="Q22" s="148" t="s">
        <v>52</v>
      </c>
      <c r="R22" s="161" t="s">
        <v>52</v>
      </c>
      <c r="S22" s="161" t="s">
        <v>52</v>
      </c>
      <c r="T22" s="148" t="s">
        <v>52</v>
      </c>
    </row>
    <row r="23" spans="2:20" s="156" customFormat="1" ht="60" customHeight="1" x14ac:dyDescent="0.25">
      <c r="B23" s="144" t="s">
        <v>1135</v>
      </c>
      <c r="C23" s="144">
        <v>531</v>
      </c>
      <c r="D23" s="144" t="s">
        <v>1127</v>
      </c>
      <c r="E23" s="146" t="s">
        <v>1128</v>
      </c>
      <c r="F23" s="146" t="s">
        <v>1112</v>
      </c>
      <c r="G23" s="148" t="s">
        <v>4075</v>
      </c>
      <c r="H23" s="148" t="s">
        <v>52</v>
      </c>
      <c r="I23" s="146" t="s">
        <v>52</v>
      </c>
      <c r="J23" s="144" t="s">
        <v>1122</v>
      </c>
      <c r="K23" s="146" t="s">
        <v>122</v>
      </c>
      <c r="L23" s="146" t="s">
        <v>15</v>
      </c>
      <c r="M23" s="146" t="s">
        <v>16</v>
      </c>
      <c r="N23" s="146" t="s">
        <v>59</v>
      </c>
      <c r="O23" s="146" t="s">
        <v>1112</v>
      </c>
      <c r="P23" s="148" t="s">
        <v>52</v>
      </c>
      <c r="Q23" s="148" t="s">
        <v>52</v>
      </c>
      <c r="R23" s="161" t="s">
        <v>52</v>
      </c>
      <c r="S23" s="161" t="s">
        <v>52</v>
      </c>
      <c r="T23" s="148" t="s">
        <v>52</v>
      </c>
    </row>
    <row r="24" spans="2:20" s="156" customFormat="1" ht="60" customHeight="1" x14ac:dyDescent="0.25">
      <c r="B24" s="144" t="s">
        <v>1135</v>
      </c>
      <c r="C24" s="144">
        <v>531</v>
      </c>
      <c r="D24" s="144" t="s">
        <v>1127</v>
      </c>
      <c r="E24" s="146" t="s">
        <v>1129</v>
      </c>
      <c r="F24" s="146" t="s">
        <v>1112</v>
      </c>
      <c r="G24" s="148" t="s">
        <v>4075</v>
      </c>
      <c r="H24" s="148" t="s">
        <v>52</v>
      </c>
      <c r="I24" s="146" t="s">
        <v>52</v>
      </c>
      <c r="J24" s="144" t="s">
        <v>1123</v>
      </c>
      <c r="K24" s="146" t="s">
        <v>122</v>
      </c>
      <c r="L24" s="146" t="s">
        <v>15</v>
      </c>
      <c r="M24" s="146" t="s">
        <v>16</v>
      </c>
      <c r="N24" s="146" t="s">
        <v>59</v>
      </c>
      <c r="O24" s="146" t="s">
        <v>1112</v>
      </c>
      <c r="P24" s="148" t="s">
        <v>52</v>
      </c>
      <c r="Q24" s="148" t="s">
        <v>52</v>
      </c>
      <c r="R24" s="161" t="s">
        <v>52</v>
      </c>
      <c r="S24" s="161" t="s">
        <v>52</v>
      </c>
      <c r="T24" s="148" t="s">
        <v>52</v>
      </c>
    </row>
    <row r="25" spans="2:20" s="43" customFormat="1" ht="60" customHeight="1" x14ac:dyDescent="0.25">
      <c r="B25" s="34" t="s">
        <v>1135</v>
      </c>
      <c r="C25" s="34">
        <v>531</v>
      </c>
      <c r="D25" s="34" t="s">
        <v>1127</v>
      </c>
      <c r="E25" s="34" t="s">
        <v>1191</v>
      </c>
      <c r="F25" s="15" t="s">
        <v>1112</v>
      </c>
      <c r="G25" s="30" t="s">
        <v>4075</v>
      </c>
      <c r="H25" s="30" t="s">
        <v>52</v>
      </c>
      <c r="I25" s="15" t="s">
        <v>52</v>
      </c>
      <c r="J25" s="34" t="s">
        <v>1124</v>
      </c>
      <c r="K25" s="15" t="s">
        <v>122</v>
      </c>
      <c r="L25" s="15" t="s">
        <v>15</v>
      </c>
      <c r="M25" s="15" t="s">
        <v>16</v>
      </c>
      <c r="N25" s="15" t="s">
        <v>59</v>
      </c>
      <c r="O25" s="15" t="s">
        <v>1112</v>
      </c>
      <c r="P25" s="30" t="s">
        <v>52</v>
      </c>
      <c r="Q25" s="30" t="s">
        <v>52</v>
      </c>
      <c r="R25" s="27" t="s">
        <v>52</v>
      </c>
      <c r="S25" s="27" t="s">
        <v>52</v>
      </c>
      <c r="T25" s="30" t="s">
        <v>52</v>
      </c>
    </row>
    <row r="26" spans="2:20" s="43" customFormat="1" ht="60" customHeight="1" x14ac:dyDescent="0.25">
      <c r="B26" s="34" t="s">
        <v>1135</v>
      </c>
      <c r="C26" s="34">
        <v>531</v>
      </c>
      <c r="D26" s="34" t="s">
        <v>1127</v>
      </c>
      <c r="E26" s="34" t="s">
        <v>1192</v>
      </c>
      <c r="F26" s="15" t="s">
        <v>1112</v>
      </c>
      <c r="G26" s="30" t="s">
        <v>4075</v>
      </c>
      <c r="H26" s="30" t="s">
        <v>52</v>
      </c>
      <c r="I26" s="15" t="s">
        <v>52</v>
      </c>
      <c r="J26" s="34" t="s">
        <v>1125</v>
      </c>
      <c r="K26" s="15" t="s">
        <v>122</v>
      </c>
      <c r="L26" s="15" t="s">
        <v>15</v>
      </c>
      <c r="M26" s="15" t="s">
        <v>16</v>
      </c>
      <c r="N26" s="15" t="s">
        <v>59</v>
      </c>
      <c r="O26" s="15" t="s">
        <v>1112</v>
      </c>
      <c r="P26" s="30" t="s">
        <v>52</v>
      </c>
      <c r="Q26" s="30" t="s">
        <v>52</v>
      </c>
      <c r="R26" s="27" t="s">
        <v>52</v>
      </c>
      <c r="S26" s="27" t="s">
        <v>52</v>
      </c>
      <c r="T26" s="30" t="s">
        <v>52</v>
      </c>
    </row>
    <row r="27" spans="2:20" s="43" customFormat="1" ht="60" customHeight="1" x14ac:dyDescent="0.25">
      <c r="B27" s="34" t="s">
        <v>1135</v>
      </c>
      <c r="C27" s="34">
        <v>531</v>
      </c>
      <c r="D27" s="34" t="s">
        <v>1127</v>
      </c>
      <c r="E27" s="34" t="s">
        <v>1132</v>
      </c>
      <c r="F27" s="15" t="s">
        <v>1112</v>
      </c>
      <c r="G27" s="30" t="s">
        <v>4075</v>
      </c>
      <c r="H27" s="30" t="s">
        <v>52</v>
      </c>
      <c r="I27" s="15" t="s">
        <v>52</v>
      </c>
      <c r="J27" s="34" t="s">
        <v>1124</v>
      </c>
      <c r="K27" s="15" t="s">
        <v>122</v>
      </c>
      <c r="L27" s="15" t="s">
        <v>15</v>
      </c>
      <c r="M27" s="15" t="s">
        <v>16</v>
      </c>
      <c r="N27" s="15" t="s">
        <v>59</v>
      </c>
      <c r="O27" s="15" t="s">
        <v>1112</v>
      </c>
      <c r="P27" s="30" t="s">
        <v>52</v>
      </c>
      <c r="Q27" s="30" t="s">
        <v>52</v>
      </c>
      <c r="R27" s="27" t="s">
        <v>52</v>
      </c>
      <c r="S27" s="27" t="s">
        <v>52</v>
      </c>
      <c r="T27" s="30" t="s">
        <v>52</v>
      </c>
    </row>
    <row r="28" spans="2:20" s="43" customFormat="1" ht="60" customHeight="1" x14ac:dyDescent="0.25">
      <c r="B28" s="34" t="s">
        <v>1135</v>
      </c>
      <c r="C28" s="34">
        <v>531</v>
      </c>
      <c r="D28" s="34" t="s">
        <v>1127</v>
      </c>
      <c r="E28" s="34" t="s">
        <v>1193</v>
      </c>
      <c r="F28" s="15" t="s">
        <v>1112</v>
      </c>
      <c r="G28" s="30" t="s">
        <v>4075</v>
      </c>
      <c r="H28" s="30" t="s">
        <v>52</v>
      </c>
      <c r="I28" s="15" t="s">
        <v>52</v>
      </c>
      <c r="J28" s="34" t="s">
        <v>1123</v>
      </c>
      <c r="K28" s="15" t="s">
        <v>122</v>
      </c>
      <c r="L28" s="15" t="s">
        <v>15</v>
      </c>
      <c r="M28" s="15" t="s">
        <v>16</v>
      </c>
      <c r="N28" s="15" t="s">
        <v>59</v>
      </c>
      <c r="O28" s="15" t="s">
        <v>1112</v>
      </c>
      <c r="P28" s="30" t="s">
        <v>52</v>
      </c>
      <c r="Q28" s="30" t="s">
        <v>52</v>
      </c>
      <c r="R28" s="27" t="s">
        <v>52</v>
      </c>
      <c r="S28" s="27" t="s">
        <v>52</v>
      </c>
      <c r="T28" s="30" t="s">
        <v>52</v>
      </c>
    </row>
    <row r="29" spans="2:20" s="43" customFormat="1" ht="60" customHeight="1" x14ac:dyDescent="0.25">
      <c r="B29" s="34" t="s">
        <v>1135</v>
      </c>
      <c r="C29" s="34">
        <v>531</v>
      </c>
      <c r="D29" s="34" t="s">
        <v>1127</v>
      </c>
      <c r="E29" s="34" t="s">
        <v>1196</v>
      </c>
      <c r="F29" s="15" t="s">
        <v>1112</v>
      </c>
      <c r="G29" s="30" t="s">
        <v>4075</v>
      </c>
      <c r="H29" s="30" t="s">
        <v>52</v>
      </c>
      <c r="I29" s="15" t="s">
        <v>52</v>
      </c>
      <c r="J29" s="34" t="s">
        <v>1126</v>
      </c>
      <c r="K29" s="15" t="s">
        <v>122</v>
      </c>
      <c r="L29" s="15" t="s">
        <v>15</v>
      </c>
      <c r="M29" s="15" t="s">
        <v>16</v>
      </c>
      <c r="N29" s="15" t="s">
        <v>60</v>
      </c>
      <c r="O29" s="15" t="s">
        <v>1112</v>
      </c>
      <c r="P29" s="30" t="s">
        <v>52</v>
      </c>
      <c r="Q29" s="30" t="s">
        <v>52</v>
      </c>
      <c r="R29" s="27" t="s">
        <v>52</v>
      </c>
      <c r="S29" s="27" t="s">
        <v>52</v>
      </c>
      <c r="T29" s="30" t="s">
        <v>52</v>
      </c>
    </row>
    <row r="30" spans="2:20" s="156" customFormat="1" ht="60" customHeight="1" x14ac:dyDescent="0.25">
      <c r="B30" s="144" t="s">
        <v>853</v>
      </c>
      <c r="C30" s="144">
        <v>551</v>
      </c>
      <c r="D30" s="144" t="s">
        <v>1136</v>
      </c>
      <c r="E30" s="146" t="s">
        <v>1137</v>
      </c>
      <c r="F30" s="146" t="s">
        <v>1112</v>
      </c>
      <c r="G30" s="148" t="s">
        <v>4075</v>
      </c>
      <c r="H30" s="148" t="s">
        <v>52</v>
      </c>
      <c r="I30" s="146" t="s">
        <v>52</v>
      </c>
      <c r="J30" s="144" t="s">
        <v>1141</v>
      </c>
      <c r="K30" s="146" t="s">
        <v>1142</v>
      </c>
      <c r="L30" s="146" t="s">
        <v>1143</v>
      </c>
      <c r="M30" s="146" t="s">
        <v>1144</v>
      </c>
      <c r="N30" s="146" t="s">
        <v>60</v>
      </c>
      <c r="O30" s="146" t="s">
        <v>1112</v>
      </c>
      <c r="P30" s="148" t="s">
        <v>52</v>
      </c>
      <c r="Q30" s="148" t="s">
        <v>52</v>
      </c>
      <c r="R30" s="161" t="s">
        <v>52</v>
      </c>
      <c r="S30" s="161" t="s">
        <v>52</v>
      </c>
      <c r="T30" s="148" t="s">
        <v>52</v>
      </c>
    </row>
    <row r="31" spans="2:20" s="156" customFormat="1" ht="60" customHeight="1" x14ac:dyDescent="0.25">
      <c r="B31" s="144" t="s">
        <v>853</v>
      </c>
      <c r="C31" s="144">
        <v>551</v>
      </c>
      <c r="D31" s="144" t="s">
        <v>1136</v>
      </c>
      <c r="E31" s="146" t="s">
        <v>1138</v>
      </c>
      <c r="F31" s="146" t="s">
        <v>1112</v>
      </c>
      <c r="G31" s="148" t="s">
        <v>4075</v>
      </c>
      <c r="H31" s="148" t="s">
        <v>52</v>
      </c>
      <c r="I31" s="146" t="s">
        <v>52</v>
      </c>
      <c r="J31" s="144" t="s">
        <v>1141</v>
      </c>
      <c r="K31" s="146" t="s">
        <v>1142</v>
      </c>
      <c r="L31" s="146" t="s">
        <v>1143</v>
      </c>
      <c r="M31" s="146" t="s">
        <v>1145</v>
      </c>
      <c r="N31" s="146" t="s">
        <v>60</v>
      </c>
      <c r="O31" s="146" t="s">
        <v>1112</v>
      </c>
      <c r="P31" s="148" t="s">
        <v>52</v>
      </c>
      <c r="Q31" s="148" t="s">
        <v>52</v>
      </c>
      <c r="R31" s="161" t="s">
        <v>52</v>
      </c>
      <c r="S31" s="161" t="s">
        <v>52</v>
      </c>
      <c r="T31" s="148" t="s">
        <v>52</v>
      </c>
    </row>
    <row r="32" spans="2:20" s="156" customFormat="1" ht="60" customHeight="1" x14ac:dyDescent="0.25">
      <c r="B32" s="144" t="s">
        <v>853</v>
      </c>
      <c r="C32" s="144">
        <v>551</v>
      </c>
      <c r="D32" s="144" t="s">
        <v>1136</v>
      </c>
      <c r="E32" s="146" t="s">
        <v>1139</v>
      </c>
      <c r="F32" s="146" t="s">
        <v>1112</v>
      </c>
      <c r="G32" s="148" t="s">
        <v>4075</v>
      </c>
      <c r="H32" s="148" t="s">
        <v>52</v>
      </c>
      <c r="I32" s="146" t="s">
        <v>52</v>
      </c>
      <c r="J32" s="144" t="s">
        <v>1141</v>
      </c>
      <c r="K32" s="146" t="s">
        <v>1142</v>
      </c>
      <c r="L32" s="146" t="s">
        <v>1143</v>
      </c>
      <c r="M32" s="146" t="s">
        <v>1146</v>
      </c>
      <c r="N32" s="146" t="s">
        <v>60</v>
      </c>
      <c r="O32" s="146" t="s">
        <v>1112</v>
      </c>
      <c r="P32" s="148" t="s">
        <v>52</v>
      </c>
      <c r="Q32" s="148" t="s">
        <v>52</v>
      </c>
      <c r="R32" s="161" t="s">
        <v>52</v>
      </c>
      <c r="S32" s="161" t="s">
        <v>52</v>
      </c>
      <c r="T32" s="148" t="s">
        <v>52</v>
      </c>
    </row>
    <row r="33" spans="2:20" s="156" customFormat="1" ht="60" customHeight="1" x14ac:dyDescent="0.25">
      <c r="B33" s="144" t="s">
        <v>853</v>
      </c>
      <c r="C33" s="144">
        <v>551</v>
      </c>
      <c r="D33" s="144" t="s">
        <v>1136</v>
      </c>
      <c r="E33" s="146" t="s">
        <v>1140</v>
      </c>
      <c r="F33" s="146" t="s">
        <v>1112</v>
      </c>
      <c r="G33" s="148" t="s">
        <v>4075</v>
      </c>
      <c r="H33" s="148" t="s">
        <v>52</v>
      </c>
      <c r="I33" s="146" t="s">
        <v>52</v>
      </c>
      <c r="J33" s="144" t="s">
        <v>1141</v>
      </c>
      <c r="K33" s="146" t="s">
        <v>1142</v>
      </c>
      <c r="L33" s="146" t="s">
        <v>1143</v>
      </c>
      <c r="M33" s="146" t="s">
        <v>16</v>
      </c>
      <c r="N33" s="146" t="s">
        <v>60</v>
      </c>
      <c r="O33" s="146" t="s">
        <v>1112</v>
      </c>
      <c r="P33" s="148" t="s">
        <v>52</v>
      </c>
      <c r="Q33" s="148" t="s">
        <v>52</v>
      </c>
      <c r="R33" s="161" t="s">
        <v>52</v>
      </c>
      <c r="S33" s="161" t="s">
        <v>52</v>
      </c>
      <c r="T33" s="148" t="s">
        <v>52</v>
      </c>
    </row>
    <row r="34" spans="2:20" s="156" customFormat="1" ht="60" customHeight="1" x14ac:dyDescent="0.25">
      <c r="B34" s="144" t="s">
        <v>337</v>
      </c>
      <c r="C34" s="144">
        <v>567</v>
      </c>
      <c r="D34" s="144" t="s">
        <v>1160</v>
      </c>
      <c r="E34" s="146" t="s">
        <v>1161</v>
      </c>
      <c r="F34" s="146" t="s">
        <v>1112</v>
      </c>
      <c r="G34" s="148" t="s">
        <v>4075</v>
      </c>
      <c r="H34" s="148">
        <v>44196</v>
      </c>
      <c r="I34" s="146" t="s">
        <v>330</v>
      </c>
      <c r="J34" s="144" t="s">
        <v>1147</v>
      </c>
      <c r="K34" s="146" t="s">
        <v>648</v>
      </c>
      <c r="L34" s="146" t="s">
        <v>1148</v>
      </c>
      <c r="M34" s="146" t="s">
        <v>41</v>
      </c>
      <c r="N34" s="146" t="s">
        <v>536</v>
      </c>
      <c r="O34" s="146" t="s">
        <v>1112</v>
      </c>
      <c r="P34" s="148">
        <v>14482.758599999999</v>
      </c>
      <c r="Q34" s="148" t="s">
        <v>52</v>
      </c>
      <c r="R34" s="161">
        <v>14482.758599999999</v>
      </c>
      <c r="S34" s="146">
        <v>3500</v>
      </c>
      <c r="T34" s="148">
        <v>44196</v>
      </c>
    </row>
    <row r="35" spans="2:20" s="43" customFormat="1" ht="60" customHeight="1" x14ac:dyDescent="0.25">
      <c r="B35" s="34" t="s">
        <v>337</v>
      </c>
      <c r="C35" s="34">
        <v>567</v>
      </c>
      <c r="D35" s="34" t="s">
        <v>1162</v>
      </c>
      <c r="E35" s="34" t="s">
        <v>1163</v>
      </c>
      <c r="F35" s="15" t="s">
        <v>1112</v>
      </c>
      <c r="G35" s="30" t="s">
        <v>4075</v>
      </c>
      <c r="H35" s="30" t="s">
        <v>52</v>
      </c>
      <c r="I35" s="15" t="s">
        <v>330</v>
      </c>
      <c r="J35" s="34" t="s">
        <v>1149</v>
      </c>
      <c r="K35" s="15" t="s">
        <v>648</v>
      </c>
      <c r="L35" s="15" t="s">
        <v>1150</v>
      </c>
      <c r="M35" s="15" t="s">
        <v>41</v>
      </c>
      <c r="N35" s="15" t="s">
        <v>536</v>
      </c>
      <c r="O35" s="15" t="s">
        <v>1112</v>
      </c>
      <c r="P35" s="30" t="s">
        <v>52</v>
      </c>
      <c r="Q35" s="30" t="s">
        <v>52</v>
      </c>
      <c r="R35" s="27" t="s">
        <v>52</v>
      </c>
      <c r="S35" s="27" t="s">
        <v>52</v>
      </c>
      <c r="T35" s="30" t="s">
        <v>52</v>
      </c>
    </row>
    <row r="36" spans="2:20" s="43" customFormat="1" ht="60" customHeight="1" x14ac:dyDescent="0.25">
      <c r="B36" s="34" t="s">
        <v>337</v>
      </c>
      <c r="C36" s="34">
        <v>567</v>
      </c>
      <c r="D36" s="34" t="s">
        <v>1162</v>
      </c>
      <c r="E36" s="34" t="s">
        <v>1164</v>
      </c>
      <c r="F36" s="15" t="s">
        <v>1112</v>
      </c>
      <c r="G36" s="30" t="s">
        <v>4075</v>
      </c>
      <c r="H36" s="30" t="s">
        <v>52</v>
      </c>
      <c r="I36" s="15" t="s">
        <v>330</v>
      </c>
      <c r="J36" s="34" t="s">
        <v>1149</v>
      </c>
      <c r="K36" s="15" t="s">
        <v>648</v>
      </c>
      <c r="L36" s="15" t="s">
        <v>1150</v>
      </c>
      <c r="M36" s="15" t="s">
        <v>41</v>
      </c>
      <c r="N36" s="15" t="s">
        <v>536</v>
      </c>
      <c r="O36" s="15" t="s">
        <v>1112</v>
      </c>
      <c r="P36" s="30" t="s">
        <v>52</v>
      </c>
      <c r="Q36" s="30" t="s">
        <v>52</v>
      </c>
      <c r="R36" s="27" t="s">
        <v>52</v>
      </c>
      <c r="S36" s="27" t="s">
        <v>52</v>
      </c>
      <c r="T36" s="30" t="s">
        <v>52</v>
      </c>
    </row>
    <row r="37" spans="2:20" s="43" customFormat="1" ht="60" customHeight="1" x14ac:dyDescent="0.25">
      <c r="B37" s="34" t="s">
        <v>337</v>
      </c>
      <c r="C37" s="34">
        <v>567</v>
      </c>
      <c r="D37" s="34" t="s">
        <v>1165</v>
      </c>
      <c r="E37" s="34" t="s">
        <v>1166</v>
      </c>
      <c r="F37" s="15" t="s">
        <v>1112</v>
      </c>
      <c r="G37" s="30" t="s">
        <v>4075</v>
      </c>
      <c r="H37" s="30">
        <v>44260</v>
      </c>
      <c r="I37" s="15" t="s">
        <v>330</v>
      </c>
      <c r="J37" s="34" t="s">
        <v>1151</v>
      </c>
      <c r="K37" s="15" t="s">
        <v>1152</v>
      </c>
      <c r="L37" s="15" t="s">
        <v>15</v>
      </c>
      <c r="M37" s="15">
        <v>2010013975</v>
      </c>
      <c r="N37" s="15" t="s">
        <v>17</v>
      </c>
      <c r="O37" s="15" t="s">
        <v>1112</v>
      </c>
      <c r="P37" s="30">
        <v>6800</v>
      </c>
      <c r="Q37" s="30" t="s">
        <v>52</v>
      </c>
      <c r="R37" s="27">
        <v>6800</v>
      </c>
      <c r="S37" s="27" t="s">
        <v>1173</v>
      </c>
      <c r="T37" s="30">
        <v>44260</v>
      </c>
    </row>
    <row r="38" spans="2:20" s="43" customFormat="1" ht="60" customHeight="1" x14ac:dyDescent="0.25">
      <c r="B38" s="34" t="s">
        <v>337</v>
      </c>
      <c r="C38" s="34">
        <v>567</v>
      </c>
      <c r="D38" s="34" t="s">
        <v>1167</v>
      </c>
      <c r="E38" s="34" t="s">
        <v>1168</v>
      </c>
      <c r="F38" s="15" t="s">
        <v>1112</v>
      </c>
      <c r="G38" s="30" t="s">
        <v>4075</v>
      </c>
      <c r="H38" s="30" t="s">
        <v>52</v>
      </c>
      <c r="I38" s="15" t="s">
        <v>330</v>
      </c>
      <c r="J38" s="34" t="s">
        <v>1153</v>
      </c>
      <c r="K38" s="15" t="s">
        <v>14</v>
      </c>
      <c r="L38" s="15" t="s">
        <v>1154</v>
      </c>
      <c r="M38" s="15" t="s">
        <v>41</v>
      </c>
      <c r="N38" s="15" t="s">
        <v>60</v>
      </c>
      <c r="O38" s="15" t="s">
        <v>1112</v>
      </c>
      <c r="P38" s="30" t="s">
        <v>52</v>
      </c>
      <c r="Q38" s="30" t="s">
        <v>52</v>
      </c>
      <c r="R38" s="27" t="s">
        <v>52</v>
      </c>
      <c r="S38" s="27" t="s">
        <v>52</v>
      </c>
      <c r="T38" s="30" t="s">
        <v>52</v>
      </c>
    </row>
    <row r="39" spans="2:20" s="43" customFormat="1" ht="60" customHeight="1" x14ac:dyDescent="0.25">
      <c r="B39" s="34" t="s">
        <v>337</v>
      </c>
      <c r="C39" s="34">
        <v>567</v>
      </c>
      <c r="D39" s="34" t="s">
        <v>1169</v>
      </c>
      <c r="E39" s="34" t="s">
        <v>1170</v>
      </c>
      <c r="F39" s="15" t="s">
        <v>1112</v>
      </c>
      <c r="G39" s="30" t="s">
        <v>4075</v>
      </c>
      <c r="H39" s="30">
        <v>45086</v>
      </c>
      <c r="I39" s="15" t="s">
        <v>330</v>
      </c>
      <c r="J39" s="34" t="s">
        <v>1155</v>
      </c>
      <c r="K39" s="15" t="s">
        <v>1156</v>
      </c>
      <c r="L39" s="15" t="s">
        <v>1148</v>
      </c>
      <c r="M39" s="15" t="s">
        <v>1157</v>
      </c>
      <c r="N39" s="15" t="s">
        <v>536</v>
      </c>
      <c r="O39" s="15" t="s">
        <v>1112</v>
      </c>
      <c r="P39" s="30">
        <v>17187.5</v>
      </c>
      <c r="Q39" s="30" t="s">
        <v>52</v>
      </c>
      <c r="R39" s="27">
        <v>17187.5</v>
      </c>
      <c r="S39" s="27">
        <v>5093</v>
      </c>
      <c r="T39" s="30">
        <v>45086</v>
      </c>
    </row>
    <row r="40" spans="2:20" s="43" customFormat="1" ht="60" customHeight="1" x14ac:dyDescent="0.25">
      <c r="B40" s="34" t="s">
        <v>337</v>
      </c>
      <c r="C40" s="34">
        <v>567</v>
      </c>
      <c r="D40" s="34" t="s">
        <v>1171</v>
      </c>
      <c r="E40" s="34" t="s">
        <v>1172</v>
      </c>
      <c r="F40" s="15" t="s">
        <v>1112</v>
      </c>
      <c r="G40" s="30" t="s">
        <v>4075</v>
      </c>
      <c r="H40" s="30">
        <v>45086</v>
      </c>
      <c r="I40" s="15" t="s">
        <v>330</v>
      </c>
      <c r="J40" s="34" t="s">
        <v>1158</v>
      </c>
      <c r="K40" s="15" t="s">
        <v>1156</v>
      </c>
      <c r="L40" s="15" t="s">
        <v>1159</v>
      </c>
      <c r="M40" s="15" t="s">
        <v>41</v>
      </c>
      <c r="N40" s="15" t="s">
        <v>536</v>
      </c>
      <c r="O40" s="15" t="s">
        <v>1112</v>
      </c>
      <c r="P40" s="30">
        <v>12093.6728</v>
      </c>
      <c r="Q40" s="30" t="s">
        <v>52</v>
      </c>
      <c r="R40" s="27">
        <v>12093.6728</v>
      </c>
      <c r="S40" s="27">
        <v>5093</v>
      </c>
      <c r="T40" s="30">
        <v>45086</v>
      </c>
    </row>
    <row r="41" spans="2:20" s="156" customFormat="1" ht="60" customHeight="1" x14ac:dyDescent="0.25">
      <c r="B41" s="144" t="s">
        <v>1098</v>
      </c>
      <c r="C41" s="144">
        <v>569</v>
      </c>
      <c r="D41" s="144" t="s">
        <v>1184</v>
      </c>
      <c r="E41" s="146" t="s">
        <v>1185</v>
      </c>
      <c r="F41" s="146" t="s">
        <v>1112</v>
      </c>
      <c r="G41" s="148" t="s">
        <v>4075</v>
      </c>
      <c r="H41" s="148" t="s">
        <v>52</v>
      </c>
      <c r="I41" s="146" t="s">
        <v>52</v>
      </c>
      <c r="J41" s="144" t="s">
        <v>1174</v>
      </c>
      <c r="K41" s="146" t="s">
        <v>1175</v>
      </c>
      <c r="L41" s="146" t="s">
        <v>1176</v>
      </c>
      <c r="M41" s="146" t="s">
        <v>16</v>
      </c>
      <c r="N41" s="146" t="s">
        <v>59</v>
      </c>
      <c r="O41" s="146" t="s">
        <v>1112</v>
      </c>
      <c r="P41" s="148" t="s">
        <v>52</v>
      </c>
      <c r="Q41" s="148" t="s">
        <v>52</v>
      </c>
      <c r="R41" s="161" t="s">
        <v>52</v>
      </c>
      <c r="S41" s="161" t="s">
        <v>52</v>
      </c>
      <c r="T41" s="148" t="s">
        <v>52</v>
      </c>
    </row>
    <row r="42" spans="2:20" s="156" customFormat="1" ht="60" customHeight="1" x14ac:dyDescent="0.25">
      <c r="B42" s="144" t="s">
        <v>1098</v>
      </c>
      <c r="C42" s="144">
        <v>569</v>
      </c>
      <c r="D42" s="144" t="s">
        <v>1186</v>
      </c>
      <c r="E42" s="146" t="s">
        <v>1187</v>
      </c>
      <c r="F42" s="146" t="s">
        <v>1112</v>
      </c>
      <c r="G42" s="148" t="s">
        <v>4075</v>
      </c>
      <c r="H42" s="148" t="s">
        <v>52</v>
      </c>
      <c r="I42" s="146" t="s">
        <v>52</v>
      </c>
      <c r="J42" s="144" t="s">
        <v>1177</v>
      </c>
      <c r="K42" s="146" t="s">
        <v>14</v>
      </c>
      <c r="L42" s="146" t="s">
        <v>123</v>
      </c>
      <c r="M42" s="146" t="s">
        <v>16</v>
      </c>
      <c r="N42" s="146" t="s">
        <v>59</v>
      </c>
      <c r="O42" s="146" t="s">
        <v>1112</v>
      </c>
      <c r="P42" s="148" t="s">
        <v>52</v>
      </c>
      <c r="Q42" s="148" t="s">
        <v>52</v>
      </c>
      <c r="R42" s="161" t="s">
        <v>52</v>
      </c>
      <c r="S42" s="161" t="s">
        <v>52</v>
      </c>
      <c r="T42" s="148" t="s">
        <v>52</v>
      </c>
    </row>
    <row r="43" spans="2:20" s="156" customFormat="1" ht="60" customHeight="1" x14ac:dyDescent="0.25">
      <c r="B43" s="144" t="s">
        <v>1098</v>
      </c>
      <c r="C43" s="144">
        <v>569</v>
      </c>
      <c r="D43" s="144" t="s">
        <v>1186</v>
      </c>
      <c r="E43" s="146" t="s">
        <v>1188</v>
      </c>
      <c r="F43" s="146" t="s">
        <v>1112</v>
      </c>
      <c r="G43" s="148" t="s">
        <v>4075</v>
      </c>
      <c r="H43" s="148" t="s">
        <v>52</v>
      </c>
      <c r="I43" s="146" t="s">
        <v>52</v>
      </c>
      <c r="J43" s="144" t="s">
        <v>1177</v>
      </c>
      <c r="K43" s="146" t="s">
        <v>14</v>
      </c>
      <c r="L43" s="146" t="s">
        <v>123</v>
      </c>
      <c r="M43" s="146" t="s">
        <v>16</v>
      </c>
      <c r="N43" s="146" t="s">
        <v>59</v>
      </c>
      <c r="O43" s="146" t="s">
        <v>1112</v>
      </c>
      <c r="P43" s="148" t="s">
        <v>52</v>
      </c>
      <c r="Q43" s="148" t="s">
        <v>52</v>
      </c>
      <c r="R43" s="161" t="s">
        <v>52</v>
      </c>
      <c r="S43" s="161" t="s">
        <v>52</v>
      </c>
      <c r="T43" s="148" t="s">
        <v>52</v>
      </c>
    </row>
    <row r="44" spans="2:20" s="156" customFormat="1" ht="60" customHeight="1" x14ac:dyDescent="0.25">
      <c r="B44" s="144" t="s">
        <v>1098</v>
      </c>
      <c r="C44" s="144">
        <v>569</v>
      </c>
      <c r="D44" s="144" t="s">
        <v>1186</v>
      </c>
      <c r="E44" s="146" t="s">
        <v>1189</v>
      </c>
      <c r="F44" s="146" t="s">
        <v>1112</v>
      </c>
      <c r="G44" s="148" t="s">
        <v>4075</v>
      </c>
      <c r="H44" s="148" t="s">
        <v>52</v>
      </c>
      <c r="I44" s="146" t="s">
        <v>52</v>
      </c>
      <c r="J44" s="144" t="s">
        <v>1177</v>
      </c>
      <c r="K44" s="146" t="s">
        <v>14</v>
      </c>
      <c r="L44" s="146" t="s">
        <v>123</v>
      </c>
      <c r="M44" s="146" t="s">
        <v>16</v>
      </c>
      <c r="N44" s="146" t="s">
        <v>59</v>
      </c>
      <c r="O44" s="146" t="s">
        <v>1112</v>
      </c>
      <c r="P44" s="148" t="s">
        <v>52</v>
      </c>
      <c r="Q44" s="148" t="s">
        <v>52</v>
      </c>
      <c r="R44" s="161" t="s">
        <v>52</v>
      </c>
      <c r="S44" s="161" t="s">
        <v>52</v>
      </c>
      <c r="T44" s="148" t="s">
        <v>52</v>
      </c>
    </row>
    <row r="45" spans="2:20" s="43" customFormat="1" ht="60" customHeight="1" x14ac:dyDescent="0.25">
      <c r="B45" s="34" t="s">
        <v>1098</v>
      </c>
      <c r="C45" s="34">
        <v>569</v>
      </c>
      <c r="D45" s="34" t="s">
        <v>1186</v>
      </c>
      <c r="E45" s="34" t="s">
        <v>1190</v>
      </c>
      <c r="F45" s="15" t="s">
        <v>1112</v>
      </c>
      <c r="G45" s="30" t="s">
        <v>4075</v>
      </c>
      <c r="H45" s="30" t="s">
        <v>52</v>
      </c>
      <c r="I45" s="15" t="s">
        <v>52</v>
      </c>
      <c r="J45" s="34" t="s">
        <v>1178</v>
      </c>
      <c r="K45" s="15" t="s">
        <v>14</v>
      </c>
      <c r="L45" s="15" t="s">
        <v>123</v>
      </c>
      <c r="M45" s="15" t="s">
        <v>16</v>
      </c>
      <c r="N45" s="15" t="s">
        <v>59</v>
      </c>
      <c r="O45" s="15" t="s">
        <v>1112</v>
      </c>
      <c r="P45" s="30" t="s">
        <v>52</v>
      </c>
      <c r="Q45" s="30" t="s">
        <v>52</v>
      </c>
      <c r="R45" s="27" t="s">
        <v>52</v>
      </c>
      <c r="S45" s="27" t="s">
        <v>52</v>
      </c>
      <c r="T45" s="30" t="s">
        <v>52</v>
      </c>
    </row>
    <row r="46" spans="2:20" s="156" customFormat="1" ht="60" customHeight="1" x14ac:dyDescent="0.25">
      <c r="B46" s="144" t="s">
        <v>1098</v>
      </c>
      <c r="C46" s="144">
        <v>569</v>
      </c>
      <c r="D46" s="144" t="s">
        <v>1186</v>
      </c>
      <c r="E46" s="146" t="s">
        <v>1130</v>
      </c>
      <c r="F46" s="146" t="s">
        <v>1112</v>
      </c>
      <c r="G46" s="148" t="s">
        <v>4075</v>
      </c>
      <c r="H46" s="148" t="s">
        <v>52</v>
      </c>
      <c r="I46" s="146" t="s">
        <v>52</v>
      </c>
      <c r="J46" s="144" t="s">
        <v>1178</v>
      </c>
      <c r="K46" s="146" t="s">
        <v>14</v>
      </c>
      <c r="L46" s="146" t="s">
        <v>123</v>
      </c>
      <c r="M46" s="146" t="s">
        <v>16</v>
      </c>
      <c r="N46" s="146" t="s">
        <v>59</v>
      </c>
      <c r="O46" s="146" t="s">
        <v>1112</v>
      </c>
      <c r="P46" s="148" t="s">
        <v>52</v>
      </c>
      <c r="Q46" s="148" t="s">
        <v>52</v>
      </c>
      <c r="R46" s="161" t="s">
        <v>52</v>
      </c>
      <c r="S46" s="161" t="s">
        <v>52</v>
      </c>
      <c r="T46" s="148" t="s">
        <v>52</v>
      </c>
    </row>
    <row r="47" spans="2:20" s="156" customFormat="1" ht="60" customHeight="1" x14ac:dyDescent="0.25">
      <c r="B47" s="144" t="s">
        <v>1098</v>
      </c>
      <c r="C47" s="144">
        <v>569</v>
      </c>
      <c r="D47" s="144" t="s">
        <v>1186</v>
      </c>
      <c r="E47" s="146" t="s">
        <v>1131</v>
      </c>
      <c r="F47" s="146" t="s">
        <v>1112</v>
      </c>
      <c r="G47" s="148" t="s">
        <v>4075</v>
      </c>
      <c r="H47" s="148" t="s">
        <v>52</v>
      </c>
      <c r="I47" s="146" t="s">
        <v>52</v>
      </c>
      <c r="J47" s="144" t="s">
        <v>1178</v>
      </c>
      <c r="K47" s="146" t="s">
        <v>14</v>
      </c>
      <c r="L47" s="146" t="s">
        <v>123</v>
      </c>
      <c r="M47" s="146" t="s">
        <v>16</v>
      </c>
      <c r="N47" s="146" t="s">
        <v>59</v>
      </c>
      <c r="O47" s="146" t="s">
        <v>1112</v>
      </c>
      <c r="P47" s="148" t="s">
        <v>52</v>
      </c>
      <c r="Q47" s="148" t="s">
        <v>52</v>
      </c>
      <c r="R47" s="161" t="s">
        <v>52</v>
      </c>
      <c r="S47" s="161" t="s">
        <v>52</v>
      </c>
      <c r="T47" s="148" t="s">
        <v>52</v>
      </c>
    </row>
    <row r="48" spans="2:20" s="156" customFormat="1" ht="60" customHeight="1" x14ac:dyDescent="0.25">
      <c r="B48" s="144" t="s">
        <v>1098</v>
      </c>
      <c r="C48" s="144">
        <v>569</v>
      </c>
      <c r="D48" s="144" t="s">
        <v>1186</v>
      </c>
      <c r="E48" s="146" t="s">
        <v>1133</v>
      </c>
      <c r="F48" s="146" t="s">
        <v>1112</v>
      </c>
      <c r="G48" s="148" t="s">
        <v>4075</v>
      </c>
      <c r="H48" s="148" t="s">
        <v>52</v>
      </c>
      <c r="I48" s="146" t="s">
        <v>52</v>
      </c>
      <c r="J48" s="144" t="s">
        <v>1179</v>
      </c>
      <c r="K48" s="146" t="s">
        <v>1180</v>
      </c>
      <c r="L48" s="146" t="s">
        <v>1181</v>
      </c>
      <c r="M48" s="146" t="s">
        <v>16</v>
      </c>
      <c r="N48" s="146" t="s">
        <v>59</v>
      </c>
      <c r="O48" s="146" t="s">
        <v>1112</v>
      </c>
      <c r="P48" s="148" t="s">
        <v>52</v>
      </c>
      <c r="Q48" s="148" t="s">
        <v>52</v>
      </c>
      <c r="R48" s="161" t="s">
        <v>52</v>
      </c>
      <c r="S48" s="161" t="s">
        <v>52</v>
      </c>
      <c r="T48" s="148" t="s">
        <v>52</v>
      </c>
    </row>
    <row r="49" spans="2:20" s="156" customFormat="1" ht="60" customHeight="1" x14ac:dyDescent="0.25">
      <c r="B49" s="144" t="s">
        <v>1098</v>
      </c>
      <c r="C49" s="144">
        <v>569</v>
      </c>
      <c r="D49" s="144" t="s">
        <v>1194</v>
      </c>
      <c r="E49" s="146" t="s">
        <v>1195</v>
      </c>
      <c r="F49" s="146" t="s">
        <v>1112</v>
      </c>
      <c r="G49" s="148" t="s">
        <v>4075</v>
      </c>
      <c r="H49" s="148" t="s">
        <v>52</v>
      </c>
      <c r="I49" s="146" t="s">
        <v>52</v>
      </c>
      <c r="J49" s="144" t="s">
        <v>1174</v>
      </c>
      <c r="K49" s="146" t="s">
        <v>1175</v>
      </c>
      <c r="L49" s="146" t="s">
        <v>1182</v>
      </c>
      <c r="M49" s="146" t="s">
        <v>16</v>
      </c>
      <c r="N49" s="146" t="s">
        <v>59</v>
      </c>
      <c r="O49" s="146" t="s">
        <v>1112</v>
      </c>
      <c r="P49" s="148" t="s">
        <v>52</v>
      </c>
      <c r="Q49" s="148" t="s">
        <v>52</v>
      </c>
      <c r="R49" s="161" t="s">
        <v>52</v>
      </c>
      <c r="S49" s="161" t="s">
        <v>52</v>
      </c>
      <c r="T49" s="148" t="s">
        <v>52</v>
      </c>
    </row>
    <row r="50" spans="2:20" s="156" customFormat="1" ht="60" customHeight="1" x14ac:dyDescent="0.25">
      <c r="B50" s="144" t="s">
        <v>1098</v>
      </c>
      <c r="C50" s="144">
        <v>569</v>
      </c>
      <c r="D50" s="144" t="s">
        <v>1186</v>
      </c>
      <c r="E50" s="146" t="s">
        <v>1134</v>
      </c>
      <c r="F50" s="146" t="s">
        <v>1112</v>
      </c>
      <c r="G50" s="148" t="s">
        <v>4075</v>
      </c>
      <c r="H50" s="148" t="s">
        <v>52</v>
      </c>
      <c r="I50" s="146" t="s">
        <v>52</v>
      </c>
      <c r="J50" s="144" t="s">
        <v>1183</v>
      </c>
      <c r="K50" s="146" t="s">
        <v>14</v>
      </c>
      <c r="L50" s="146" t="s">
        <v>123</v>
      </c>
      <c r="M50" s="146" t="s">
        <v>16</v>
      </c>
      <c r="N50" s="146" t="s">
        <v>59</v>
      </c>
      <c r="O50" s="146" t="s">
        <v>1112</v>
      </c>
      <c r="P50" s="148" t="s">
        <v>52</v>
      </c>
      <c r="Q50" s="148" t="s">
        <v>52</v>
      </c>
      <c r="R50" s="161" t="s">
        <v>52</v>
      </c>
      <c r="S50" s="161" t="s">
        <v>52</v>
      </c>
      <c r="T50" s="148" t="s">
        <v>52</v>
      </c>
    </row>
    <row r="51" spans="2:20" s="66" customFormat="1" ht="45" x14ac:dyDescent="0.25">
      <c r="B51" s="53" t="s">
        <v>3723</v>
      </c>
      <c r="C51" s="53">
        <v>541</v>
      </c>
      <c r="D51" s="53" t="s">
        <v>3770</v>
      </c>
      <c r="E51" s="53" t="s">
        <v>3732</v>
      </c>
      <c r="F51" s="54" t="s">
        <v>1112</v>
      </c>
      <c r="G51" s="55" t="s">
        <v>4075</v>
      </c>
      <c r="H51" s="67">
        <v>45656</v>
      </c>
      <c r="I51" s="54" t="s">
        <v>330</v>
      </c>
      <c r="J51" s="53" t="s">
        <v>3731</v>
      </c>
      <c r="K51" s="62" t="s">
        <v>3709</v>
      </c>
      <c r="L51" s="61" t="s">
        <v>2101</v>
      </c>
      <c r="M51" s="61" t="s">
        <v>3710</v>
      </c>
      <c r="N51" s="61" t="s">
        <v>536</v>
      </c>
      <c r="O51" s="61" t="s">
        <v>3693</v>
      </c>
      <c r="P51" s="63">
        <v>265000</v>
      </c>
      <c r="Q51" s="63" t="s">
        <v>52</v>
      </c>
      <c r="R51" s="64"/>
      <c r="S51" s="61" t="s">
        <v>3711</v>
      </c>
      <c r="T51" s="65">
        <v>45657</v>
      </c>
    </row>
    <row r="52" spans="2:20" s="116" customFormat="1" ht="60" customHeight="1" x14ac:dyDescent="0.25">
      <c r="B52" s="111"/>
      <c r="C52" s="111" t="s">
        <v>3802</v>
      </c>
      <c r="D52" s="111" t="s">
        <v>3888</v>
      </c>
      <c r="E52" s="111">
        <v>50</v>
      </c>
      <c r="F52" s="112" t="s">
        <v>1112</v>
      </c>
      <c r="G52" s="112" t="s">
        <v>3896</v>
      </c>
      <c r="H52" s="115" t="s">
        <v>52</v>
      </c>
      <c r="I52" s="112" t="s">
        <v>52</v>
      </c>
      <c r="J52" s="111" t="s">
        <v>3901</v>
      </c>
      <c r="K52" s="112" t="s">
        <v>3904</v>
      </c>
      <c r="L52" s="112">
        <v>4900</v>
      </c>
      <c r="M52" s="112" t="s">
        <v>3907</v>
      </c>
      <c r="N52" s="112" t="s">
        <v>3887</v>
      </c>
      <c r="O52" s="112" t="s">
        <v>1112</v>
      </c>
      <c r="P52" s="113">
        <v>143000</v>
      </c>
      <c r="Q52" s="113">
        <v>142999</v>
      </c>
      <c r="R52" s="113">
        <v>1</v>
      </c>
      <c r="S52" s="114" t="s">
        <v>52</v>
      </c>
      <c r="T52" s="115" t="s">
        <v>52</v>
      </c>
    </row>
    <row r="53" spans="2:20" s="116" customFormat="1" ht="60" customHeight="1" x14ac:dyDescent="0.25">
      <c r="B53" s="111"/>
      <c r="C53" s="111" t="s">
        <v>3802</v>
      </c>
      <c r="D53" s="111" t="s">
        <v>3889</v>
      </c>
      <c r="E53" s="111">
        <v>68</v>
      </c>
      <c r="F53" s="112" t="s">
        <v>1112</v>
      </c>
      <c r="G53" s="112" t="s">
        <v>3897</v>
      </c>
      <c r="H53" s="115" t="s">
        <v>52</v>
      </c>
      <c r="I53" s="112" t="s">
        <v>52</v>
      </c>
      <c r="J53" s="111" t="s">
        <v>3798</v>
      </c>
      <c r="K53" s="112" t="s">
        <v>3799</v>
      </c>
      <c r="L53" s="112" t="s">
        <v>3905</v>
      </c>
      <c r="M53" s="112" t="s">
        <v>3908</v>
      </c>
      <c r="N53" s="112" t="s">
        <v>3885</v>
      </c>
      <c r="O53" s="112" t="s">
        <v>1112</v>
      </c>
      <c r="P53" s="113">
        <v>0</v>
      </c>
      <c r="Q53" s="113">
        <v>0</v>
      </c>
      <c r="R53" s="113">
        <v>0</v>
      </c>
      <c r="S53" s="114" t="s">
        <v>52</v>
      </c>
      <c r="T53" s="115" t="s">
        <v>52</v>
      </c>
    </row>
    <row r="54" spans="2:20" s="116" customFormat="1" ht="60" customHeight="1" x14ac:dyDescent="0.25">
      <c r="B54" s="111"/>
      <c r="C54" s="111" t="s">
        <v>3802</v>
      </c>
      <c r="D54" s="111" t="s">
        <v>3890</v>
      </c>
      <c r="E54" s="111">
        <v>74</v>
      </c>
      <c r="F54" s="112" t="s">
        <v>1112</v>
      </c>
      <c r="G54" s="112" t="s">
        <v>3896</v>
      </c>
      <c r="H54" s="115" t="s">
        <v>52</v>
      </c>
      <c r="I54" s="112" t="s">
        <v>52</v>
      </c>
      <c r="J54" s="111" t="s">
        <v>3902</v>
      </c>
      <c r="K54" s="112" t="s">
        <v>3816</v>
      </c>
      <c r="L54" s="112">
        <v>4700</v>
      </c>
      <c r="M54" s="112" t="s">
        <v>3909</v>
      </c>
      <c r="N54" s="112" t="s">
        <v>3887</v>
      </c>
      <c r="O54" s="112" t="s">
        <v>1112</v>
      </c>
      <c r="P54" s="113">
        <v>910800</v>
      </c>
      <c r="Q54" s="113">
        <v>910799</v>
      </c>
      <c r="R54" s="113">
        <v>1</v>
      </c>
      <c r="S54" s="114" t="s">
        <v>52</v>
      </c>
      <c r="T54" s="115" t="s">
        <v>52</v>
      </c>
    </row>
    <row r="55" spans="2:20" s="116" customFormat="1" ht="60" customHeight="1" x14ac:dyDescent="0.25">
      <c r="B55" s="111"/>
      <c r="C55" s="111" t="s">
        <v>3802</v>
      </c>
      <c r="D55" s="111" t="s">
        <v>3891</v>
      </c>
      <c r="E55" s="111">
        <v>84</v>
      </c>
      <c r="F55" s="112" t="s">
        <v>1112</v>
      </c>
      <c r="G55" s="112" t="s">
        <v>3898</v>
      </c>
      <c r="H55" s="115" t="s">
        <v>52</v>
      </c>
      <c r="I55" s="112" t="s">
        <v>52</v>
      </c>
      <c r="J55" s="111" t="s">
        <v>3794</v>
      </c>
      <c r="K55" s="112" t="s">
        <v>3709</v>
      </c>
      <c r="L55" s="112" t="s">
        <v>3795</v>
      </c>
      <c r="M55" s="112" t="s">
        <v>3910</v>
      </c>
      <c r="N55" s="112" t="s">
        <v>3887</v>
      </c>
      <c r="O55" s="112" t="s">
        <v>1112</v>
      </c>
      <c r="P55" s="113">
        <v>216200</v>
      </c>
      <c r="Q55" s="113">
        <v>194580</v>
      </c>
      <c r="R55" s="113">
        <f t="shared" ref="R55" si="0">(P55-Q55)</f>
        <v>21620</v>
      </c>
      <c r="S55" s="114" t="s">
        <v>52</v>
      </c>
      <c r="T55" s="115" t="s">
        <v>52</v>
      </c>
    </row>
    <row r="56" spans="2:20" s="116" customFormat="1" ht="60" customHeight="1" x14ac:dyDescent="0.25">
      <c r="B56" s="111"/>
      <c r="C56" s="111" t="s">
        <v>3802</v>
      </c>
      <c r="D56" s="111" t="s">
        <v>3892</v>
      </c>
      <c r="E56" s="111">
        <v>100</v>
      </c>
      <c r="F56" s="112" t="s">
        <v>1112</v>
      </c>
      <c r="G56" s="112" t="s">
        <v>3899</v>
      </c>
      <c r="H56" s="115" t="s">
        <v>52</v>
      </c>
      <c r="I56" s="112" t="s">
        <v>52</v>
      </c>
      <c r="J56" s="111" t="s">
        <v>3798</v>
      </c>
      <c r="K56" s="112" t="s">
        <v>3799</v>
      </c>
      <c r="L56" s="112" t="s">
        <v>3905</v>
      </c>
      <c r="M56" s="112" t="s">
        <v>3911</v>
      </c>
      <c r="N56" s="112" t="s">
        <v>3914</v>
      </c>
      <c r="O56" s="112" t="s">
        <v>1112</v>
      </c>
      <c r="P56" s="113">
        <v>62597</v>
      </c>
      <c r="Q56" s="113">
        <v>62596</v>
      </c>
      <c r="R56" s="113">
        <v>1</v>
      </c>
      <c r="S56" s="114" t="s">
        <v>52</v>
      </c>
      <c r="T56" s="115" t="s">
        <v>52</v>
      </c>
    </row>
    <row r="57" spans="2:20" s="116" customFormat="1" ht="60" customHeight="1" x14ac:dyDescent="0.25">
      <c r="B57" s="111"/>
      <c r="C57" s="111" t="s">
        <v>3802</v>
      </c>
      <c r="D57" s="111" t="s">
        <v>3893</v>
      </c>
      <c r="E57" s="111">
        <v>105</v>
      </c>
      <c r="F57" s="112" t="s">
        <v>1112</v>
      </c>
      <c r="G57" s="112" t="s">
        <v>3898</v>
      </c>
      <c r="H57" s="115" t="s">
        <v>52</v>
      </c>
      <c r="I57" s="112" t="s">
        <v>52</v>
      </c>
      <c r="J57" s="111" t="s">
        <v>3803</v>
      </c>
      <c r="K57" s="112" t="s">
        <v>3709</v>
      </c>
      <c r="L57" s="112" t="s">
        <v>3804</v>
      </c>
      <c r="M57" s="112" t="s">
        <v>3912</v>
      </c>
      <c r="N57" s="112" t="s">
        <v>3887</v>
      </c>
      <c r="O57" s="112" t="s">
        <v>1112</v>
      </c>
      <c r="P57" s="113">
        <v>138000</v>
      </c>
      <c r="Q57" s="113">
        <v>41400</v>
      </c>
      <c r="R57" s="113">
        <f>(P57-Q57)</f>
        <v>96600</v>
      </c>
      <c r="S57" s="114" t="s">
        <v>52</v>
      </c>
      <c r="T57" s="115" t="s">
        <v>52</v>
      </c>
    </row>
    <row r="58" spans="2:20" s="116" customFormat="1" ht="60" customHeight="1" x14ac:dyDescent="0.25">
      <c r="B58" s="111"/>
      <c r="C58" s="111" t="s">
        <v>3802</v>
      </c>
      <c r="D58" s="111" t="s">
        <v>3894</v>
      </c>
      <c r="E58" s="111">
        <v>109</v>
      </c>
      <c r="F58" s="112" t="s">
        <v>1112</v>
      </c>
      <c r="G58" s="112" t="s">
        <v>3899</v>
      </c>
      <c r="H58" s="115" t="s">
        <v>52</v>
      </c>
      <c r="I58" s="112" t="s">
        <v>52</v>
      </c>
      <c r="J58" s="111" t="s">
        <v>3798</v>
      </c>
      <c r="K58" s="112" t="s">
        <v>3799</v>
      </c>
      <c r="L58" s="112" t="s">
        <v>3800</v>
      </c>
      <c r="M58" s="112" t="s">
        <v>3913</v>
      </c>
      <c r="N58" s="112" t="s">
        <v>3887</v>
      </c>
      <c r="O58" s="112" t="s">
        <v>1112</v>
      </c>
      <c r="P58" s="113">
        <v>660344</v>
      </c>
      <c r="Q58" s="113">
        <v>198103.2</v>
      </c>
      <c r="R58" s="113">
        <f>(P58-Q58)</f>
        <v>462240.8</v>
      </c>
      <c r="S58" s="114" t="s">
        <v>52</v>
      </c>
      <c r="T58" s="115" t="s">
        <v>52</v>
      </c>
    </row>
    <row r="59" spans="2:20" s="116" customFormat="1" ht="60" customHeight="1" x14ac:dyDescent="0.25">
      <c r="B59" s="111"/>
      <c r="C59" s="111" t="s">
        <v>3802</v>
      </c>
      <c r="D59" s="111" t="s">
        <v>3895</v>
      </c>
      <c r="E59" s="111">
        <v>112</v>
      </c>
      <c r="F59" s="112" t="s">
        <v>1112</v>
      </c>
      <c r="G59" s="112" t="s">
        <v>3900</v>
      </c>
      <c r="H59" s="115" t="s">
        <v>52</v>
      </c>
      <c r="I59" s="112" t="s">
        <v>52</v>
      </c>
      <c r="J59" s="111" t="s">
        <v>3903</v>
      </c>
      <c r="K59" s="112" t="s">
        <v>3709</v>
      </c>
      <c r="L59" s="112" t="s">
        <v>3906</v>
      </c>
      <c r="M59" s="112" t="s">
        <v>3710</v>
      </c>
      <c r="N59" s="112" t="s">
        <v>3887</v>
      </c>
      <c r="O59" s="112" t="s">
        <v>1112</v>
      </c>
      <c r="P59" s="113">
        <v>265000</v>
      </c>
      <c r="Q59" s="113">
        <v>0</v>
      </c>
      <c r="R59" s="113">
        <v>0</v>
      </c>
      <c r="S59" s="114" t="s">
        <v>52</v>
      </c>
      <c r="T59" s="115" t="s">
        <v>52</v>
      </c>
    </row>
    <row r="60" spans="2:20" ht="30" x14ac:dyDescent="0.25">
      <c r="B60" s="34"/>
      <c r="C60" s="34"/>
      <c r="D60" s="34"/>
      <c r="E60" s="34" t="s">
        <v>4048</v>
      </c>
      <c r="F60" s="15"/>
      <c r="G60" s="37"/>
      <c r="H60" s="102"/>
      <c r="I60" s="15"/>
      <c r="J60" s="34" t="s">
        <v>4049</v>
      </c>
      <c r="K60" s="195"/>
      <c r="L60" s="37"/>
      <c r="M60" s="37"/>
      <c r="N60" s="37"/>
      <c r="O60" s="37"/>
      <c r="P60" s="36"/>
      <c r="Q60" s="36"/>
      <c r="R60" s="196"/>
      <c r="S60" s="37"/>
      <c r="T60" s="9"/>
    </row>
    <row r="61" spans="2:20" ht="30" x14ac:dyDescent="0.25">
      <c r="B61" s="34"/>
      <c r="C61" s="34"/>
      <c r="D61" s="34"/>
      <c r="E61" s="34"/>
      <c r="F61" s="15"/>
      <c r="G61" s="37"/>
      <c r="H61" s="102"/>
      <c r="I61" s="15"/>
      <c r="J61" s="34" t="s">
        <v>4050</v>
      </c>
      <c r="K61" s="195"/>
      <c r="L61" s="37"/>
      <c r="M61" s="37"/>
      <c r="N61" s="37"/>
      <c r="O61" s="37"/>
      <c r="P61" s="36"/>
      <c r="Q61" s="36"/>
      <c r="R61" s="196"/>
      <c r="S61" s="37"/>
      <c r="T61" s="9"/>
    </row>
    <row r="62" spans="2:20" ht="30" x14ac:dyDescent="0.25">
      <c r="B62" s="34"/>
      <c r="C62" s="34"/>
      <c r="D62" s="34"/>
      <c r="E62" s="34" t="s">
        <v>1480</v>
      </c>
      <c r="F62" s="15"/>
      <c r="G62" s="37"/>
      <c r="H62" s="102"/>
      <c r="I62" s="15"/>
      <c r="J62" s="34" t="s">
        <v>4051</v>
      </c>
      <c r="K62" s="195"/>
      <c r="L62" s="37"/>
      <c r="M62" s="37"/>
      <c r="N62" s="37"/>
      <c r="O62" s="37"/>
      <c r="P62" s="36"/>
      <c r="Q62" s="36"/>
      <c r="R62" s="196"/>
      <c r="S62" s="37"/>
      <c r="T62" s="9"/>
    </row>
    <row r="63" spans="2:20" ht="30" x14ac:dyDescent="0.25">
      <c r="B63" s="34"/>
      <c r="C63" s="34"/>
      <c r="D63" s="34"/>
      <c r="E63" s="34" t="s">
        <v>1595</v>
      </c>
      <c r="F63" s="15"/>
      <c r="G63" s="37"/>
      <c r="H63" s="102"/>
      <c r="I63" s="15"/>
      <c r="J63" s="34" t="s">
        <v>4051</v>
      </c>
      <c r="K63" s="195"/>
      <c r="L63" s="37"/>
      <c r="M63" s="37"/>
      <c r="N63" s="37"/>
      <c r="O63" s="37"/>
      <c r="P63" s="36"/>
      <c r="Q63" s="36"/>
      <c r="R63" s="196"/>
      <c r="S63" s="37"/>
      <c r="T63" s="9"/>
    </row>
    <row r="64" spans="2:20" ht="30" x14ac:dyDescent="0.25">
      <c r="B64" s="34"/>
      <c r="C64" s="34"/>
      <c r="D64" s="34"/>
      <c r="E64" s="34" t="s">
        <v>1588</v>
      </c>
      <c r="F64" s="15"/>
      <c r="G64" s="37"/>
      <c r="H64" s="102"/>
      <c r="I64" s="15"/>
      <c r="J64" s="34"/>
      <c r="K64" s="195"/>
      <c r="L64" s="37"/>
      <c r="M64" s="37"/>
      <c r="N64" s="37"/>
      <c r="O64" s="37"/>
      <c r="P64" s="36"/>
      <c r="Q64" s="36"/>
      <c r="R64" s="196"/>
      <c r="S64" s="37"/>
      <c r="T64" s="9"/>
    </row>
    <row r="65" spans="2:20" x14ac:dyDescent="0.25">
      <c r="B65" s="34"/>
      <c r="C65" s="34"/>
      <c r="D65" s="34"/>
      <c r="E65" s="34"/>
      <c r="F65" s="15"/>
      <c r="G65" s="37"/>
      <c r="H65" s="102"/>
      <c r="I65" s="15"/>
      <c r="J65" s="34" t="s">
        <v>4052</v>
      </c>
      <c r="K65" s="195"/>
      <c r="L65" s="37"/>
      <c r="M65" s="37"/>
      <c r="N65" s="37"/>
      <c r="O65" s="37"/>
      <c r="P65" s="36"/>
      <c r="Q65" s="36"/>
      <c r="R65" s="196"/>
      <c r="S65" s="37"/>
      <c r="T65" s="9"/>
    </row>
    <row r="66" spans="2:20" x14ac:dyDescent="0.25">
      <c r="B66" s="34"/>
      <c r="C66" s="34"/>
      <c r="D66" s="34"/>
      <c r="E66" s="34"/>
      <c r="F66" s="15"/>
      <c r="G66" s="37"/>
      <c r="H66" s="102"/>
      <c r="I66" s="15"/>
      <c r="J66" s="34" t="s">
        <v>4053</v>
      </c>
      <c r="K66" s="195"/>
      <c r="L66" s="37"/>
      <c r="M66" s="37"/>
      <c r="N66" s="37"/>
      <c r="O66" s="37"/>
      <c r="P66" s="36"/>
      <c r="Q66" s="36"/>
      <c r="R66" s="196"/>
      <c r="S66" s="37"/>
      <c r="T66" s="9"/>
    </row>
    <row r="67" spans="2:20" ht="30" x14ac:dyDescent="0.25">
      <c r="B67" s="34"/>
      <c r="C67" s="34"/>
      <c r="D67" s="34"/>
      <c r="E67" s="34" t="s">
        <v>1590</v>
      </c>
      <c r="F67" s="15"/>
      <c r="G67" s="37"/>
      <c r="H67" s="102"/>
      <c r="I67" s="15"/>
      <c r="J67" s="34" t="s">
        <v>4054</v>
      </c>
      <c r="K67" s="195"/>
      <c r="L67" s="37"/>
      <c r="M67" s="37"/>
      <c r="N67" s="37"/>
      <c r="O67" s="37"/>
      <c r="P67" s="36"/>
      <c r="Q67" s="36"/>
      <c r="R67" s="196"/>
      <c r="S67" s="37"/>
      <c r="T67" s="9"/>
    </row>
    <row r="68" spans="2:20" ht="30" x14ac:dyDescent="0.25">
      <c r="B68" s="34"/>
      <c r="C68" s="34"/>
      <c r="D68" s="34"/>
      <c r="E68" s="34" t="s">
        <v>306</v>
      </c>
      <c r="F68" s="15"/>
      <c r="G68" s="37"/>
      <c r="H68" s="102"/>
      <c r="I68" s="15"/>
      <c r="J68" s="34" t="s">
        <v>4055</v>
      </c>
      <c r="K68" s="195"/>
      <c r="L68" s="37"/>
      <c r="M68" s="37"/>
      <c r="N68" s="37"/>
      <c r="O68" s="37"/>
      <c r="P68" s="36"/>
      <c r="Q68" s="36"/>
      <c r="R68" s="196"/>
      <c r="S68" s="37"/>
      <c r="T68" s="9"/>
    </row>
    <row r="69" spans="2:20" ht="30" x14ac:dyDescent="0.25">
      <c r="B69" s="34"/>
      <c r="C69" s="34"/>
      <c r="D69" s="34"/>
      <c r="E69" s="34" t="s">
        <v>4056</v>
      </c>
      <c r="F69" s="15"/>
      <c r="G69" s="37"/>
      <c r="H69" s="102"/>
      <c r="I69" s="15"/>
      <c r="J69" s="34" t="s">
        <v>4058</v>
      </c>
      <c r="K69" s="195"/>
      <c r="L69" s="37"/>
      <c r="M69" s="37"/>
      <c r="N69" s="37"/>
      <c r="O69" s="37"/>
      <c r="P69" s="36"/>
      <c r="Q69" s="36"/>
      <c r="R69" s="196"/>
      <c r="S69" s="37"/>
      <c r="T69" s="9"/>
    </row>
    <row r="70" spans="2:20" ht="30" x14ac:dyDescent="0.25">
      <c r="B70" s="34"/>
      <c r="C70" s="34"/>
      <c r="D70" s="34"/>
      <c r="E70" s="34" t="s">
        <v>1615</v>
      </c>
      <c r="F70" s="15"/>
      <c r="G70" s="37"/>
      <c r="H70" s="102"/>
      <c r="I70" s="15"/>
      <c r="J70" s="34"/>
      <c r="K70" s="195"/>
      <c r="L70" s="37"/>
      <c r="M70" s="37"/>
      <c r="N70" s="37"/>
      <c r="O70" s="37"/>
      <c r="P70" s="36"/>
      <c r="Q70" s="36"/>
      <c r="R70" s="196"/>
      <c r="S70" s="37"/>
      <c r="T70" s="9"/>
    </row>
    <row r="71" spans="2:20" x14ac:dyDescent="0.25">
      <c r="B71" s="34"/>
      <c r="C71" s="34"/>
      <c r="D71" s="34"/>
      <c r="E71" s="34" t="s">
        <v>1971</v>
      </c>
      <c r="F71" s="15"/>
      <c r="G71" s="37"/>
      <c r="H71" s="102"/>
      <c r="I71" s="15"/>
      <c r="J71" s="34" t="s">
        <v>4057</v>
      </c>
      <c r="K71" s="195"/>
      <c r="L71" s="37"/>
      <c r="M71" s="37"/>
      <c r="N71" s="37"/>
      <c r="O71" s="37"/>
      <c r="P71" s="36"/>
      <c r="Q71" s="36"/>
      <c r="R71" s="196"/>
      <c r="S71" s="37"/>
      <c r="T71" s="9"/>
    </row>
  </sheetData>
  <mergeCells count="7">
    <mergeCell ref="P8:T8"/>
    <mergeCell ref="G3:M3"/>
    <mergeCell ref="G4:M4"/>
    <mergeCell ref="G5:M5"/>
    <mergeCell ref="B8:G8"/>
    <mergeCell ref="H8:I8"/>
    <mergeCell ref="J8:O8"/>
  </mergeCells>
  <phoneticPr fontId="5" type="noConversion"/>
  <pageMargins left="0.25" right="0.25" top="0.75" bottom="0.75" header="0.3" footer="0.3"/>
  <pageSetup paperSize="5" scale="50" fitToHeight="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543E3-BDB3-4617-B8E6-2C000A582F7B}">
  <sheetPr>
    <pageSetUpPr fitToPage="1"/>
  </sheetPr>
  <dimension ref="B1:T103"/>
  <sheetViews>
    <sheetView topLeftCell="F1" workbookViewId="0">
      <pane ySplit="3960" topLeftCell="A17"/>
      <selection activeCell="U1" sqref="U1:V1048576"/>
      <selection pane="bottomLeft" activeCell="J10" sqref="J10"/>
    </sheetView>
  </sheetViews>
  <sheetFormatPr baseColWidth="10" defaultRowHeight="15" x14ac:dyDescent="0.25"/>
  <cols>
    <col min="1" max="1" width="11.42578125" style="2"/>
    <col min="2" max="2" width="16.42578125" style="2" customWidth="1"/>
    <col min="3" max="3" width="15.28515625" style="2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4" style="4" customWidth="1"/>
    <col min="9" max="9" width="11.42578125" style="4"/>
    <col min="10" max="10" width="56.28515625" style="2" customWidth="1"/>
    <col min="11" max="11" width="9.5703125" style="2" customWidth="1"/>
    <col min="12" max="12" width="13.85546875" style="2" customWidth="1"/>
    <col min="13" max="13" width="11.5703125" style="2" bestFit="1" customWidth="1"/>
    <col min="14" max="15" width="13.140625" style="2" customWidth="1"/>
    <col min="16" max="16" width="15.140625" style="6" customWidth="1"/>
    <col min="17" max="17" width="18.140625" style="2" customWidth="1"/>
    <col min="18" max="18" width="12.85546875" style="7" bestFit="1" customWidth="1"/>
    <col min="19" max="20" width="12.7109375" style="2" bestFit="1" customWidth="1"/>
    <col min="21" max="16384" width="11.42578125" style="2"/>
  </cols>
  <sheetData>
    <row r="1" spans="2:20" x14ac:dyDescent="0.25">
      <c r="H1" s="2"/>
      <c r="I1" s="2"/>
    </row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5" customFormat="1" ht="45" x14ac:dyDescent="0.25">
      <c r="B10" s="34" t="s">
        <v>774</v>
      </c>
      <c r="C10" s="34">
        <v>511</v>
      </c>
      <c r="D10" s="38" t="s">
        <v>2143</v>
      </c>
      <c r="E10" s="38" t="s">
        <v>2144</v>
      </c>
      <c r="F10" s="37" t="s">
        <v>2219</v>
      </c>
      <c r="G10" s="37" t="s">
        <v>4076</v>
      </c>
      <c r="H10" s="9">
        <v>44382</v>
      </c>
      <c r="I10" s="15" t="s">
        <v>39</v>
      </c>
      <c r="J10" s="38" t="s">
        <v>2126</v>
      </c>
      <c r="K10" s="37" t="s">
        <v>122</v>
      </c>
      <c r="L10" s="37" t="s">
        <v>123</v>
      </c>
      <c r="M10" s="37" t="s">
        <v>16</v>
      </c>
      <c r="N10" s="37" t="s">
        <v>60</v>
      </c>
      <c r="O10" s="37" t="s">
        <v>2219</v>
      </c>
      <c r="P10" s="47">
        <v>3000</v>
      </c>
      <c r="Q10" s="47" t="s">
        <v>52</v>
      </c>
      <c r="R10" s="47">
        <v>3000</v>
      </c>
      <c r="S10" s="37" t="s">
        <v>2220</v>
      </c>
      <c r="T10" s="9">
        <v>44382</v>
      </c>
    </row>
    <row r="11" spans="2:20" s="5" customFormat="1" ht="45" x14ac:dyDescent="0.25">
      <c r="B11" s="34" t="s">
        <v>774</v>
      </c>
      <c r="C11" s="34">
        <v>511</v>
      </c>
      <c r="D11" s="38" t="s">
        <v>2145</v>
      </c>
      <c r="E11" s="38" t="s">
        <v>2146</v>
      </c>
      <c r="F11" s="37" t="s">
        <v>2219</v>
      </c>
      <c r="G11" s="37" t="s">
        <v>4076</v>
      </c>
      <c r="H11" s="9">
        <v>44447</v>
      </c>
      <c r="I11" s="15" t="s">
        <v>39</v>
      </c>
      <c r="J11" s="38" t="s">
        <v>2127</v>
      </c>
      <c r="K11" s="37" t="s">
        <v>122</v>
      </c>
      <c r="L11" s="37" t="s">
        <v>123</v>
      </c>
      <c r="M11" s="37" t="s">
        <v>16</v>
      </c>
      <c r="N11" s="37" t="s">
        <v>60</v>
      </c>
      <c r="O11" s="37" t="s">
        <v>2219</v>
      </c>
      <c r="P11" s="47">
        <v>4539</v>
      </c>
      <c r="Q11" s="47" t="s">
        <v>52</v>
      </c>
      <c r="R11" s="47">
        <v>4539</v>
      </c>
      <c r="S11" s="37">
        <v>3817</v>
      </c>
      <c r="T11" s="9">
        <v>44447</v>
      </c>
    </row>
    <row r="12" spans="2:20" s="5" customFormat="1" ht="45" x14ac:dyDescent="0.25">
      <c r="B12" s="34" t="s">
        <v>774</v>
      </c>
      <c r="C12" s="34">
        <v>511</v>
      </c>
      <c r="D12" s="38" t="s">
        <v>2147</v>
      </c>
      <c r="E12" s="38" t="s">
        <v>2148</v>
      </c>
      <c r="F12" s="37" t="s">
        <v>2219</v>
      </c>
      <c r="G12" s="37" t="s">
        <v>4076</v>
      </c>
      <c r="H12" s="9">
        <v>44447</v>
      </c>
      <c r="I12" s="15" t="s">
        <v>39</v>
      </c>
      <c r="J12" s="38" t="s">
        <v>2128</v>
      </c>
      <c r="K12" s="37" t="s">
        <v>122</v>
      </c>
      <c r="L12" s="37" t="s">
        <v>123</v>
      </c>
      <c r="M12" s="37" t="s">
        <v>16</v>
      </c>
      <c r="N12" s="37" t="s">
        <v>60</v>
      </c>
      <c r="O12" s="37" t="s">
        <v>2219</v>
      </c>
      <c r="P12" s="47">
        <v>1373.79</v>
      </c>
      <c r="Q12" s="47" t="s">
        <v>52</v>
      </c>
      <c r="R12" s="47">
        <v>1373.79</v>
      </c>
      <c r="S12" s="37">
        <v>3817</v>
      </c>
      <c r="T12" s="9">
        <v>44447</v>
      </c>
    </row>
    <row r="13" spans="2:20" s="5" customFormat="1" ht="45" x14ac:dyDescent="0.25">
      <c r="B13" s="34" t="s">
        <v>774</v>
      </c>
      <c r="C13" s="34">
        <v>511</v>
      </c>
      <c r="D13" s="38" t="s">
        <v>2149</v>
      </c>
      <c r="E13" s="38" t="s">
        <v>2150</v>
      </c>
      <c r="F13" s="37" t="s">
        <v>2219</v>
      </c>
      <c r="G13" s="37" t="s">
        <v>4076</v>
      </c>
      <c r="H13" s="9">
        <v>44447</v>
      </c>
      <c r="I13" s="15" t="s">
        <v>39</v>
      </c>
      <c r="J13" s="38" t="s">
        <v>2128</v>
      </c>
      <c r="K13" s="37" t="s">
        <v>122</v>
      </c>
      <c r="L13" s="37" t="s">
        <v>123</v>
      </c>
      <c r="M13" s="37" t="s">
        <v>16</v>
      </c>
      <c r="N13" s="37" t="s">
        <v>60</v>
      </c>
      <c r="O13" s="37" t="s">
        <v>2219</v>
      </c>
      <c r="P13" s="47">
        <v>1373.79</v>
      </c>
      <c r="Q13" s="47" t="s">
        <v>52</v>
      </c>
      <c r="R13" s="47">
        <v>1373.79</v>
      </c>
      <c r="S13" s="37">
        <v>3817</v>
      </c>
      <c r="T13" s="9">
        <v>44447</v>
      </c>
    </row>
    <row r="14" spans="2:20" s="5" customFormat="1" ht="45" x14ac:dyDescent="0.25">
      <c r="B14" s="34" t="s">
        <v>774</v>
      </c>
      <c r="C14" s="34">
        <v>511</v>
      </c>
      <c r="D14" s="38" t="s">
        <v>2151</v>
      </c>
      <c r="E14" s="38" t="s">
        <v>2152</v>
      </c>
      <c r="F14" s="37" t="s">
        <v>2219</v>
      </c>
      <c r="G14" s="37" t="s">
        <v>4076</v>
      </c>
      <c r="H14" s="9">
        <v>44447</v>
      </c>
      <c r="I14" s="15" t="s">
        <v>39</v>
      </c>
      <c r="J14" s="38" t="s">
        <v>2128</v>
      </c>
      <c r="K14" s="37" t="s">
        <v>122</v>
      </c>
      <c r="L14" s="37" t="s">
        <v>123</v>
      </c>
      <c r="M14" s="37" t="s">
        <v>16</v>
      </c>
      <c r="N14" s="37" t="s">
        <v>60</v>
      </c>
      <c r="O14" s="37" t="s">
        <v>2219</v>
      </c>
      <c r="P14" s="47">
        <v>1373.79</v>
      </c>
      <c r="Q14" s="47" t="s">
        <v>52</v>
      </c>
      <c r="R14" s="47">
        <v>1373.79</v>
      </c>
      <c r="S14" s="37">
        <v>3817</v>
      </c>
      <c r="T14" s="9">
        <v>44447</v>
      </c>
    </row>
    <row r="15" spans="2:20" s="5" customFormat="1" ht="45" x14ac:dyDescent="0.25">
      <c r="B15" s="34" t="s">
        <v>774</v>
      </c>
      <c r="C15" s="34">
        <v>511</v>
      </c>
      <c r="D15" s="38" t="s">
        <v>2153</v>
      </c>
      <c r="E15" s="38" t="s">
        <v>2154</v>
      </c>
      <c r="F15" s="37" t="s">
        <v>2219</v>
      </c>
      <c r="G15" s="37" t="s">
        <v>4076</v>
      </c>
      <c r="H15" s="9">
        <v>44447</v>
      </c>
      <c r="I15" s="15" t="s">
        <v>39</v>
      </c>
      <c r="J15" s="38" t="s">
        <v>2128</v>
      </c>
      <c r="K15" s="37" t="s">
        <v>122</v>
      </c>
      <c r="L15" s="37" t="s">
        <v>123</v>
      </c>
      <c r="M15" s="37" t="s">
        <v>16</v>
      </c>
      <c r="N15" s="37" t="s">
        <v>60</v>
      </c>
      <c r="O15" s="37" t="s">
        <v>2219</v>
      </c>
      <c r="P15" s="47">
        <v>1373.79</v>
      </c>
      <c r="Q15" s="47" t="s">
        <v>52</v>
      </c>
      <c r="R15" s="47">
        <v>1373.79</v>
      </c>
      <c r="S15" s="37">
        <v>3817</v>
      </c>
      <c r="T15" s="9">
        <v>44447</v>
      </c>
    </row>
    <row r="16" spans="2:20" s="5" customFormat="1" ht="45" x14ac:dyDescent="0.25">
      <c r="B16" s="34" t="s">
        <v>774</v>
      </c>
      <c r="C16" s="34">
        <v>511</v>
      </c>
      <c r="D16" s="38" t="s">
        <v>2155</v>
      </c>
      <c r="E16" s="38" t="s">
        <v>2156</v>
      </c>
      <c r="F16" s="37" t="s">
        <v>2219</v>
      </c>
      <c r="G16" s="37" t="s">
        <v>4076</v>
      </c>
      <c r="H16" s="9">
        <v>44447</v>
      </c>
      <c r="I16" s="15" t="s">
        <v>39</v>
      </c>
      <c r="J16" s="38" t="s">
        <v>2129</v>
      </c>
      <c r="K16" s="37" t="s">
        <v>122</v>
      </c>
      <c r="L16" s="37" t="s">
        <v>123</v>
      </c>
      <c r="M16" s="37" t="s">
        <v>16</v>
      </c>
      <c r="N16" s="37" t="s">
        <v>60</v>
      </c>
      <c r="O16" s="37" t="s">
        <v>2219</v>
      </c>
      <c r="P16" s="47">
        <v>2602.2800000000002</v>
      </c>
      <c r="Q16" s="47" t="s">
        <v>52</v>
      </c>
      <c r="R16" s="47">
        <v>2602.2800000000002</v>
      </c>
      <c r="S16" s="37">
        <v>3817</v>
      </c>
      <c r="T16" s="9">
        <v>44447</v>
      </c>
    </row>
    <row r="17" spans="2:20" s="5" customFormat="1" ht="45" x14ac:dyDescent="0.25">
      <c r="B17" s="34" t="s">
        <v>774</v>
      </c>
      <c r="C17" s="34">
        <v>511</v>
      </c>
      <c r="D17" s="38" t="s">
        <v>2157</v>
      </c>
      <c r="E17" s="38" t="s">
        <v>2158</v>
      </c>
      <c r="F17" s="37" t="s">
        <v>2219</v>
      </c>
      <c r="G17" s="37" t="s">
        <v>4076</v>
      </c>
      <c r="H17" s="9">
        <v>44447</v>
      </c>
      <c r="I17" s="15" t="s">
        <v>39</v>
      </c>
      <c r="J17" s="38" t="s">
        <v>2129</v>
      </c>
      <c r="K17" s="37" t="s">
        <v>122</v>
      </c>
      <c r="L17" s="37" t="s">
        <v>123</v>
      </c>
      <c r="M17" s="37" t="s">
        <v>16</v>
      </c>
      <c r="N17" s="37" t="s">
        <v>60</v>
      </c>
      <c r="O17" s="37" t="s">
        <v>2219</v>
      </c>
      <c r="P17" s="47">
        <v>2602.2800000000002</v>
      </c>
      <c r="Q17" s="47" t="s">
        <v>52</v>
      </c>
      <c r="R17" s="47">
        <v>2602.2800000000002</v>
      </c>
      <c r="S17" s="37">
        <v>3817</v>
      </c>
      <c r="T17" s="9">
        <v>44447</v>
      </c>
    </row>
    <row r="18" spans="2:20" s="5" customFormat="1" ht="45" x14ac:dyDescent="0.25">
      <c r="B18" s="34" t="s">
        <v>774</v>
      </c>
      <c r="C18" s="34">
        <v>511</v>
      </c>
      <c r="D18" s="38" t="s">
        <v>2159</v>
      </c>
      <c r="E18" s="38" t="s">
        <v>2160</v>
      </c>
      <c r="F18" s="37" t="s">
        <v>2219</v>
      </c>
      <c r="G18" s="37" t="s">
        <v>4076</v>
      </c>
      <c r="H18" s="9">
        <v>44447</v>
      </c>
      <c r="I18" s="15" t="s">
        <v>39</v>
      </c>
      <c r="J18" s="38" t="s">
        <v>2130</v>
      </c>
      <c r="K18" s="37" t="s">
        <v>122</v>
      </c>
      <c r="L18" s="37" t="s">
        <v>123</v>
      </c>
      <c r="M18" s="37" t="s">
        <v>16</v>
      </c>
      <c r="N18" s="37" t="s">
        <v>60</v>
      </c>
      <c r="O18" s="37" t="s">
        <v>2219</v>
      </c>
      <c r="P18" s="47">
        <v>358.75</v>
      </c>
      <c r="Q18" s="47" t="s">
        <v>52</v>
      </c>
      <c r="R18" s="47">
        <v>358.75</v>
      </c>
      <c r="S18" s="37">
        <v>3817</v>
      </c>
      <c r="T18" s="9">
        <v>44447</v>
      </c>
    </row>
    <row r="19" spans="2:20" s="5" customFormat="1" ht="45" x14ac:dyDescent="0.25">
      <c r="B19" s="34" t="s">
        <v>774</v>
      </c>
      <c r="C19" s="34">
        <v>511</v>
      </c>
      <c r="D19" s="38" t="s">
        <v>2161</v>
      </c>
      <c r="E19" s="38" t="s">
        <v>2162</v>
      </c>
      <c r="F19" s="37" t="s">
        <v>2219</v>
      </c>
      <c r="G19" s="37" t="s">
        <v>4076</v>
      </c>
      <c r="H19" s="9">
        <v>44447</v>
      </c>
      <c r="I19" s="15" t="s">
        <v>39</v>
      </c>
      <c r="J19" s="38" t="s">
        <v>2130</v>
      </c>
      <c r="K19" s="37" t="s">
        <v>122</v>
      </c>
      <c r="L19" s="37" t="s">
        <v>123</v>
      </c>
      <c r="M19" s="37" t="s">
        <v>16</v>
      </c>
      <c r="N19" s="37" t="s">
        <v>60</v>
      </c>
      <c r="O19" s="37" t="s">
        <v>2219</v>
      </c>
      <c r="P19" s="47">
        <v>358.75</v>
      </c>
      <c r="Q19" s="47" t="s">
        <v>52</v>
      </c>
      <c r="R19" s="47">
        <v>358.75</v>
      </c>
      <c r="S19" s="37">
        <v>3817</v>
      </c>
      <c r="T19" s="9">
        <v>44447</v>
      </c>
    </row>
    <row r="20" spans="2:20" s="5" customFormat="1" ht="45" x14ac:dyDescent="0.25">
      <c r="B20" s="34" t="s">
        <v>774</v>
      </c>
      <c r="C20" s="34">
        <v>511</v>
      </c>
      <c r="D20" s="38" t="s">
        <v>2163</v>
      </c>
      <c r="E20" s="38" t="s">
        <v>2164</v>
      </c>
      <c r="F20" s="37" t="s">
        <v>2219</v>
      </c>
      <c r="G20" s="37" t="s">
        <v>4076</v>
      </c>
      <c r="H20" s="9">
        <v>44447</v>
      </c>
      <c r="I20" s="15" t="s">
        <v>39</v>
      </c>
      <c r="J20" s="38" t="s">
        <v>2130</v>
      </c>
      <c r="K20" s="37" t="s">
        <v>122</v>
      </c>
      <c r="L20" s="37" t="s">
        <v>123</v>
      </c>
      <c r="M20" s="37" t="s">
        <v>16</v>
      </c>
      <c r="N20" s="37" t="s">
        <v>60</v>
      </c>
      <c r="O20" s="37" t="s">
        <v>2219</v>
      </c>
      <c r="P20" s="47">
        <v>358.75</v>
      </c>
      <c r="Q20" s="47" t="s">
        <v>52</v>
      </c>
      <c r="R20" s="47">
        <v>358.75</v>
      </c>
      <c r="S20" s="37">
        <v>3817</v>
      </c>
      <c r="T20" s="9">
        <v>44447</v>
      </c>
    </row>
    <row r="21" spans="2:20" s="5" customFormat="1" ht="45" x14ac:dyDescent="0.25">
      <c r="B21" s="34" t="s">
        <v>774</v>
      </c>
      <c r="C21" s="34">
        <v>511</v>
      </c>
      <c r="D21" s="38" t="s">
        <v>2165</v>
      </c>
      <c r="E21" s="38" t="s">
        <v>2166</v>
      </c>
      <c r="F21" s="37" t="s">
        <v>2219</v>
      </c>
      <c r="G21" s="37" t="s">
        <v>4076</v>
      </c>
      <c r="H21" s="9">
        <v>44447</v>
      </c>
      <c r="I21" s="15" t="s">
        <v>39</v>
      </c>
      <c r="J21" s="38" t="s">
        <v>2130</v>
      </c>
      <c r="K21" s="37" t="s">
        <v>122</v>
      </c>
      <c r="L21" s="37" t="s">
        <v>123</v>
      </c>
      <c r="M21" s="37" t="s">
        <v>16</v>
      </c>
      <c r="N21" s="37" t="s">
        <v>60</v>
      </c>
      <c r="O21" s="37" t="s">
        <v>2219</v>
      </c>
      <c r="P21" s="47">
        <v>358.75</v>
      </c>
      <c r="Q21" s="47" t="s">
        <v>52</v>
      </c>
      <c r="R21" s="47">
        <v>358.75</v>
      </c>
      <c r="S21" s="37">
        <v>3817</v>
      </c>
      <c r="T21" s="9">
        <v>44447</v>
      </c>
    </row>
    <row r="22" spans="2:20" s="5" customFormat="1" ht="45" x14ac:dyDescent="0.25">
      <c r="B22" s="34" t="s">
        <v>774</v>
      </c>
      <c r="C22" s="34">
        <v>511</v>
      </c>
      <c r="D22" s="38" t="s">
        <v>2167</v>
      </c>
      <c r="E22" s="38" t="s">
        <v>2168</v>
      </c>
      <c r="F22" s="37" t="s">
        <v>2219</v>
      </c>
      <c r="G22" s="37" t="s">
        <v>4076</v>
      </c>
      <c r="H22" s="9">
        <v>44447</v>
      </c>
      <c r="I22" s="15" t="s">
        <v>39</v>
      </c>
      <c r="J22" s="38" t="s">
        <v>2130</v>
      </c>
      <c r="K22" s="37" t="s">
        <v>122</v>
      </c>
      <c r="L22" s="37" t="s">
        <v>123</v>
      </c>
      <c r="M22" s="37" t="s">
        <v>16</v>
      </c>
      <c r="N22" s="37" t="s">
        <v>60</v>
      </c>
      <c r="O22" s="37" t="s">
        <v>2219</v>
      </c>
      <c r="P22" s="47">
        <v>358.75</v>
      </c>
      <c r="Q22" s="47" t="s">
        <v>52</v>
      </c>
      <c r="R22" s="47">
        <v>358.75</v>
      </c>
      <c r="S22" s="37">
        <v>3817</v>
      </c>
      <c r="T22" s="9">
        <v>44447</v>
      </c>
    </row>
    <row r="23" spans="2:20" s="5" customFormat="1" ht="45" x14ac:dyDescent="0.25">
      <c r="B23" s="34" t="s">
        <v>774</v>
      </c>
      <c r="C23" s="34">
        <v>511</v>
      </c>
      <c r="D23" s="38" t="s">
        <v>2169</v>
      </c>
      <c r="E23" s="38" t="s">
        <v>2170</v>
      </c>
      <c r="F23" s="37" t="s">
        <v>2219</v>
      </c>
      <c r="G23" s="37" t="s">
        <v>4076</v>
      </c>
      <c r="H23" s="9">
        <v>44447</v>
      </c>
      <c r="I23" s="15" t="s">
        <v>39</v>
      </c>
      <c r="J23" s="38" t="s">
        <v>2130</v>
      </c>
      <c r="K23" s="37" t="s">
        <v>122</v>
      </c>
      <c r="L23" s="37" t="s">
        <v>123</v>
      </c>
      <c r="M23" s="37" t="s">
        <v>16</v>
      </c>
      <c r="N23" s="37" t="s">
        <v>60</v>
      </c>
      <c r="O23" s="37" t="s">
        <v>2219</v>
      </c>
      <c r="P23" s="47">
        <v>358.75</v>
      </c>
      <c r="Q23" s="47" t="s">
        <v>52</v>
      </c>
      <c r="R23" s="47">
        <v>358.75</v>
      </c>
      <c r="S23" s="37">
        <v>3817</v>
      </c>
      <c r="T23" s="9">
        <v>44447</v>
      </c>
    </row>
    <row r="24" spans="2:20" s="5" customFormat="1" ht="45" x14ac:dyDescent="0.25">
      <c r="B24" s="34" t="s">
        <v>774</v>
      </c>
      <c r="C24" s="34">
        <v>511</v>
      </c>
      <c r="D24" s="38" t="s">
        <v>2171</v>
      </c>
      <c r="E24" s="38" t="s">
        <v>2172</v>
      </c>
      <c r="F24" s="37" t="s">
        <v>2219</v>
      </c>
      <c r="G24" s="37" t="s">
        <v>4076</v>
      </c>
      <c r="H24" s="9">
        <v>44447</v>
      </c>
      <c r="I24" s="15" t="s">
        <v>39</v>
      </c>
      <c r="J24" s="38" t="s">
        <v>2130</v>
      </c>
      <c r="K24" s="37" t="s">
        <v>122</v>
      </c>
      <c r="L24" s="37" t="s">
        <v>123</v>
      </c>
      <c r="M24" s="37" t="s">
        <v>16</v>
      </c>
      <c r="N24" s="37" t="s">
        <v>60</v>
      </c>
      <c r="O24" s="37" t="s">
        <v>2219</v>
      </c>
      <c r="P24" s="47">
        <v>358.75</v>
      </c>
      <c r="Q24" s="47" t="s">
        <v>52</v>
      </c>
      <c r="R24" s="47">
        <v>358.75</v>
      </c>
      <c r="S24" s="37">
        <v>3817</v>
      </c>
      <c r="T24" s="9">
        <v>44447</v>
      </c>
    </row>
    <row r="25" spans="2:20" s="5" customFormat="1" ht="45" x14ac:dyDescent="0.25">
      <c r="B25" s="34" t="s">
        <v>774</v>
      </c>
      <c r="C25" s="34">
        <v>511</v>
      </c>
      <c r="D25" s="38" t="s">
        <v>2173</v>
      </c>
      <c r="E25" s="38" t="s">
        <v>2174</v>
      </c>
      <c r="F25" s="37" t="s">
        <v>2219</v>
      </c>
      <c r="G25" s="37" t="s">
        <v>4076</v>
      </c>
      <c r="H25" s="9">
        <v>44447</v>
      </c>
      <c r="I25" s="15" t="s">
        <v>39</v>
      </c>
      <c r="J25" s="38" t="s">
        <v>2130</v>
      </c>
      <c r="K25" s="37" t="s">
        <v>122</v>
      </c>
      <c r="L25" s="37" t="s">
        <v>123</v>
      </c>
      <c r="M25" s="37" t="s">
        <v>16</v>
      </c>
      <c r="N25" s="37" t="s">
        <v>60</v>
      </c>
      <c r="O25" s="37" t="s">
        <v>2219</v>
      </c>
      <c r="P25" s="47">
        <v>358.75</v>
      </c>
      <c r="Q25" s="47" t="s">
        <v>52</v>
      </c>
      <c r="R25" s="47">
        <v>358.75</v>
      </c>
      <c r="S25" s="37">
        <v>3817</v>
      </c>
      <c r="T25" s="9">
        <v>44447</v>
      </c>
    </row>
    <row r="26" spans="2:20" s="5" customFormat="1" ht="45" x14ac:dyDescent="0.25">
      <c r="B26" s="34" t="s">
        <v>774</v>
      </c>
      <c r="C26" s="34">
        <v>511</v>
      </c>
      <c r="D26" s="38" t="s">
        <v>2175</v>
      </c>
      <c r="E26" s="38" t="s">
        <v>2176</v>
      </c>
      <c r="F26" s="37" t="s">
        <v>2219</v>
      </c>
      <c r="G26" s="37" t="s">
        <v>4076</v>
      </c>
      <c r="H26" s="9">
        <v>44447</v>
      </c>
      <c r="I26" s="15" t="s">
        <v>39</v>
      </c>
      <c r="J26" s="38" t="s">
        <v>2130</v>
      </c>
      <c r="K26" s="37" t="s">
        <v>122</v>
      </c>
      <c r="L26" s="37" t="s">
        <v>123</v>
      </c>
      <c r="M26" s="37" t="s">
        <v>16</v>
      </c>
      <c r="N26" s="37" t="s">
        <v>60</v>
      </c>
      <c r="O26" s="37" t="s">
        <v>2219</v>
      </c>
      <c r="P26" s="47">
        <v>358.75</v>
      </c>
      <c r="Q26" s="47" t="s">
        <v>52</v>
      </c>
      <c r="R26" s="47">
        <v>358.75</v>
      </c>
      <c r="S26" s="37">
        <v>3817</v>
      </c>
      <c r="T26" s="9">
        <v>44447</v>
      </c>
    </row>
    <row r="27" spans="2:20" s="5" customFormat="1" ht="45" x14ac:dyDescent="0.25">
      <c r="B27" s="34" t="s">
        <v>774</v>
      </c>
      <c r="C27" s="34">
        <v>511</v>
      </c>
      <c r="D27" s="38" t="s">
        <v>2177</v>
      </c>
      <c r="E27" s="38" t="s">
        <v>2178</v>
      </c>
      <c r="F27" s="37" t="s">
        <v>2219</v>
      </c>
      <c r="G27" s="37" t="s">
        <v>4076</v>
      </c>
      <c r="H27" s="9">
        <v>44447</v>
      </c>
      <c r="I27" s="15" t="s">
        <v>39</v>
      </c>
      <c r="J27" s="38" t="s">
        <v>2130</v>
      </c>
      <c r="K27" s="37" t="s">
        <v>122</v>
      </c>
      <c r="L27" s="37" t="s">
        <v>123</v>
      </c>
      <c r="M27" s="37" t="s">
        <v>16</v>
      </c>
      <c r="N27" s="37" t="s">
        <v>60</v>
      </c>
      <c r="O27" s="37" t="s">
        <v>2219</v>
      </c>
      <c r="P27" s="47">
        <v>358.75</v>
      </c>
      <c r="Q27" s="47" t="s">
        <v>52</v>
      </c>
      <c r="R27" s="47">
        <v>358.75</v>
      </c>
      <c r="S27" s="37">
        <v>3817</v>
      </c>
      <c r="T27" s="9">
        <v>44447</v>
      </c>
    </row>
    <row r="28" spans="2:20" s="5" customFormat="1" ht="45" x14ac:dyDescent="0.25">
      <c r="B28" s="34" t="s">
        <v>774</v>
      </c>
      <c r="C28" s="34">
        <v>511</v>
      </c>
      <c r="D28" s="38" t="s">
        <v>2179</v>
      </c>
      <c r="E28" s="38" t="s">
        <v>2180</v>
      </c>
      <c r="F28" s="37" t="s">
        <v>2219</v>
      </c>
      <c r="G28" s="37" t="s">
        <v>4076</v>
      </c>
      <c r="H28" s="9">
        <v>44447</v>
      </c>
      <c r="I28" s="15" t="s">
        <v>39</v>
      </c>
      <c r="J28" s="38" t="s">
        <v>2130</v>
      </c>
      <c r="K28" s="37" t="s">
        <v>122</v>
      </c>
      <c r="L28" s="37" t="s">
        <v>123</v>
      </c>
      <c r="M28" s="37" t="s">
        <v>16</v>
      </c>
      <c r="N28" s="37" t="s">
        <v>60</v>
      </c>
      <c r="O28" s="37" t="s">
        <v>2219</v>
      </c>
      <c r="P28" s="47">
        <v>358.75</v>
      </c>
      <c r="Q28" s="47" t="s">
        <v>52</v>
      </c>
      <c r="R28" s="47">
        <v>358.75</v>
      </c>
      <c r="S28" s="37">
        <v>3817</v>
      </c>
      <c r="T28" s="9">
        <v>44447</v>
      </c>
    </row>
    <row r="29" spans="2:20" s="5" customFormat="1" ht="45" x14ac:dyDescent="0.25">
      <c r="B29" s="34" t="s">
        <v>774</v>
      </c>
      <c r="C29" s="34">
        <v>511</v>
      </c>
      <c r="D29" s="38" t="s">
        <v>2181</v>
      </c>
      <c r="E29" s="38" t="s">
        <v>2182</v>
      </c>
      <c r="F29" s="37" t="s">
        <v>2219</v>
      </c>
      <c r="G29" s="37" t="s">
        <v>4076</v>
      </c>
      <c r="H29" s="9">
        <v>44447</v>
      </c>
      <c r="I29" s="15" t="s">
        <v>39</v>
      </c>
      <c r="J29" s="38" t="s">
        <v>2130</v>
      </c>
      <c r="K29" s="37" t="s">
        <v>122</v>
      </c>
      <c r="L29" s="37" t="s">
        <v>123</v>
      </c>
      <c r="M29" s="37" t="s">
        <v>16</v>
      </c>
      <c r="N29" s="37" t="s">
        <v>60</v>
      </c>
      <c r="O29" s="37" t="s">
        <v>2219</v>
      </c>
      <c r="P29" s="47">
        <v>358.75</v>
      </c>
      <c r="Q29" s="47" t="s">
        <v>52</v>
      </c>
      <c r="R29" s="47">
        <v>358.75</v>
      </c>
      <c r="S29" s="37">
        <v>3817</v>
      </c>
      <c r="T29" s="9">
        <v>44447</v>
      </c>
    </row>
    <row r="30" spans="2:20" s="5" customFormat="1" ht="45" x14ac:dyDescent="0.25">
      <c r="B30" s="34" t="s">
        <v>774</v>
      </c>
      <c r="C30" s="34">
        <v>511</v>
      </c>
      <c r="D30" s="38" t="s">
        <v>2183</v>
      </c>
      <c r="E30" s="38" t="s">
        <v>2184</v>
      </c>
      <c r="F30" s="37" t="s">
        <v>2219</v>
      </c>
      <c r="G30" s="37" t="s">
        <v>4076</v>
      </c>
      <c r="H30" s="9">
        <v>44447</v>
      </c>
      <c r="I30" s="15" t="s">
        <v>39</v>
      </c>
      <c r="J30" s="38" t="s">
        <v>2130</v>
      </c>
      <c r="K30" s="37" t="s">
        <v>122</v>
      </c>
      <c r="L30" s="37" t="s">
        <v>123</v>
      </c>
      <c r="M30" s="37" t="s">
        <v>16</v>
      </c>
      <c r="N30" s="37" t="s">
        <v>60</v>
      </c>
      <c r="O30" s="37" t="s">
        <v>2219</v>
      </c>
      <c r="P30" s="47">
        <v>358.75</v>
      </c>
      <c r="Q30" s="47" t="s">
        <v>52</v>
      </c>
      <c r="R30" s="47">
        <v>358.75</v>
      </c>
      <c r="S30" s="37">
        <v>3817</v>
      </c>
      <c r="T30" s="9">
        <v>44447</v>
      </c>
    </row>
    <row r="31" spans="2:20" s="5" customFormat="1" ht="45" x14ac:dyDescent="0.25">
      <c r="B31" s="34" t="s">
        <v>774</v>
      </c>
      <c r="C31" s="34">
        <v>511</v>
      </c>
      <c r="D31" s="38" t="s">
        <v>2185</v>
      </c>
      <c r="E31" s="38" t="s">
        <v>2186</v>
      </c>
      <c r="F31" s="37" t="s">
        <v>2219</v>
      </c>
      <c r="G31" s="37" t="s">
        <v>4076</v>
      </c>
      <c r="H31" s="9">
        <v>44447</v>
      </c>
      <c r="I31" s="15" t="s">
        <v>39</v>
      </c>
      <c r="J31" s="38" t="s">
        <v>2130</v>
      </c>
      <c r="K31" s="37" t="s">
        <v>122</v>
      </c>
      <c r="L31" s="37" t="s">
        <v>123</v>
      </c>
      <c r="M31" s="37" t="s">
        <v>16</v>
      </c>
      <c r="N31" s="37" t="s">
        <v>60</v>
      </c>
      <c r="O31" s="37" t="s">
        <v>2219</v>
      </c>
      <c r="P31" s="47">
        <v>358.75</v>
      </c>
      <c r="Q31" s="47" t="s">
        <v>52</v>
      </c>
      <c r="R31" s="47">
        <v>358.75</v>
      </c>
      <c r="S31" s="37">
        <v>3817</v>
      </c>
      <c r="T31" s="9">
        <v>44447</v>
      </c>
    </row>
    <row r="32" spans="2:20" s="5" customFormat="1" ht="45" x14ac:dyDescent="0.25">
      <c r="B32" s="34" t="s">
        <v>774</v>
      </c>
      <c r="C32" s="34">
        <v>511</v>
      </c>
      <c r="D32" s="38" t="s">
        <v>2187</v>
      </c>
      <c r="E32" s="38" t="s">
        <v>2188</v>
      </c>
      <c r="F32" s="37" t="s">
        <v>2219</v>
      </c>
      <c r="G32" s="37" t="s">
        <v>4076</v>
      </c>
      <c r="H32" s="9">
        <v>44447</v>
      </c>
      <c r="I32" s="15" t="s">
        <v>39</v>
      </c>
      <c r="J32" s="38" t="s">
        <v>2130</v>
      </c>
      <c r="K32" s="37" t="s">
        <v>122</v>
      </c>
      <c r="L32" s="37" t="s">
        <v>123</v>
      </c>
      <c r="M32" s="37" t="s">
        <v>16</v>
      </c>
      <c r="N32" s="37" t="s">
        <v>60</v>
      </c>
      <c r="O32" s="37" t="s">
        <v>2219</v>
      </c>
      <c r="P32" s="47">
        <v>358.75</v>
      </c>
      <c r="Q32" s="47" t="s">
        <v>52</v>
      </c>
      <c r="R32" s="47">
        <v>358.75</v>
      </c>
      <c r="S32" s="37">
        <v>3817</v>
      </c>
      <c r="T32" s="9">
        <v>44447</v>
      </c>
    </row>
    <row r="33" spans="2:20" s="5" customFormat="1" ht="45" x14ac:dyDescent="0.25">
      <c r="B33" s="34" t="s">
        <v>774</v>
      </c>
      <c r="C33" s="34">
        <v>511</v>
      </c>
      <c r="D33" s="38" t="s">
        <v>2189</v>
      </c>
      <c r="E33" s="38" t="s">
        <v>2190</v>
      </c>
      <c r="F33" s="37" t="s">
        <v>2219</v>
      </c>
      <c r="G33" s="37" t="s">
        <v>4076</v>
      </c>
      <c r="H33" s="9">
        <v>44447</v>
      </c>
      <c r="I33" s="15" t="s">
        <v>39</v>
      </c>
      <c r="J33" s="38" t="s">
        <v>2130</v>
      </c>
      <c r="K33" s="37" t="s">
        <v>122</v>
      </c>
      <c r="L33" s="37" t="s">
        <v>123</v>
      </c>
      <c r="M33" s="37" t="s">
        <v>16</v>
      </c>
      <c r="N33" s="37" t="s">
        <v>60</v>
      </c>
      <c r="O33" s="37" t="s">
        <v>2219</v>
      </c>
      <c r="P33" s="47">
        <v>358.75</v>
      </c>
      <c r="Q33" s="47" t="s">
        <v>52</v>
      </c>
      <c r="R33" s="47">
        <v>358.75</v>
      </c>
      <c r="S33" s="37">
        <v>3817</v>
      </c>
      <c r="T33" s="9">
        <v>44447</v>
      </c>
    </row>
    <row r="34" spans="2:20" s="5" customFormat="1" ht="45" x14ac:dyDescent="0.25">
      <c r="B34" s="34" t="s">
        <v>774</v>
      </c>
      <c r="C34" s="34">
        <v>511</v>
      </c>
      <c r="D34" s="38" t="s">
        <v>2191</v>
      </c>
      <c r="E34" s="38" t="s">
        <v>2192</v>
      </c>
      <c r="F34" s="37" t="s">
        <v>2219</v>
      </c>
      <c r="G34" s="37" t="s">
        <v>4076</v>
      </c>
      <c r="H34" s="9">
        <v>44447</v>
      </c>
      <c r="I34" s="15" t="s">
        <v>39</v>
      </c>
      <c r="J34" s="38" t="s">
        <v>2130</v>
      </c>
      <c r="K34" s="37" t="s">
        <v>122</v>
      </c>
      <c r="L34" s="37" t="s">
        <v>123</v>
      </c>
      <c r="M34" s="37" t="s">
        <v>16</v>
      </c>
      <c r="N34" s="37" t="s">
        <v>60</v>
      </c>
      <c r="O34" s="37" t="s">
        <v>2219</v>
      </c>
      <c r="P34" s="47">
        <v>358.75</v>
      </c>
      <c r="Q34" s="47" t="s">
        <v>52</v>
      </c>
      <c r="R34" s="47">
        <v>358.75</v>
      </c>
      <c r="S34" s="37">
        <v>3817</v>
      </c>
      <c r="T34" s="9">
        <v>44447</v>
      </c>
    </row>
    <row r="35" spans="2:20" s="5" customFormat="1" ht="45" x14ac:dyDescent="0.25">
      <c r="B35" s="34" t="s">
        <v>774</v>
      </c>
      <c r="C35" s="34">
        <v>511</v>
      </c>
      <c r="D35" s="38" t="s">
        <v>2193</v>
      </c>
      <c r="E35" s="38" t="s">
        <v>2194</v>
      </c>
      <c r="F35" s="37" t="s">
        <v>2219</v>
      </c>
      <c r="G35" s="37" t="s">
        <v>4076</v>
      </c>
      <c r="H35" s="9">
        <v>44447</v>
      </c>
      <c r="I35" s="15" t="s">
        <v>39</v>
      </c>
      <c r="J35" s="38" t="s">
        <v>2130</v>
      </c>
      <c r="K35" s="37" t="s">
        <v>122</v>
      </c>
      <c r="L35" s="37" t="s">
        <v>123</v>
      </c>
      <c r="M35" s="37" t="s">
        <v>16</v>
      </c>
      <c r="N35" s="37" t="s">
        <v>60</v>
      </c>
      <c r="O35" s="37" t="s">
        <v>2219</v>
      </c>
      <c r="P35" s="47">
        <v>358.75</v>
      </c>
      <c r="Q35" s="47" t="s">
        <v>52</v>
      </c>
      <c r="R35" s="47">
        <v>358.75</v>
      </c>
      <c r="S35" s="37">
        <v>3817</v>
      </c>
      <c r="T35" s="9">
        <v>44447</v>
      </c>
    </row>
    <row r="36" spans="2:20" s="5" customFormat="1" ht="45" x14ac:dyDescent="0.25">
      <c r="B36" s="34" t="s">
        <v>774</v>
      </c>
      <c r="C36" s="34">
        <v>511</v>
      </c>
      <c r="D36" s="38" t="s">
        <v>2195</v>
      </c>
      <c r="E36" s="38" t="s">
        <v>2196</v>
      </c>
      <c r="F36" s="37" t="s">
        <v>2219</v>
      </c>
      <c r="G36" s="37" t="s">
        <v>4076</v>
      </c>
      <c r="H36" s="9">
        <v>44447</v>
      </c>
      <c r="I36" s="15" t="s">
        <v>39</v>
      </c>
      <c r="J36" s="38" t="s">
        <v>2130</v>
      </c>
      <c r="K36" s="37" t="s">
        <v>122</v>
      </c>
      <c r="L36" s="37" t="s">
        <v>123</v>
      </c>
      <c r="M36" s="37" t="s">
        <v>16</v>
      </c>
      <c r="N36" s="37" t="s">
        <v>60</v>
      </c>
      <c r="O36" s="37" t="s">
        <v>2219</v>
      </c>
      <c r="P36" s="47">
        <v>358.75</v>
      </c>
      <c r="Q36" s="47" t="s">
        <v>52</v>
      </c>
      <c r="R36" s="47">
        <v>358.75</v>
      </c>
      <c r="S36" s="37">
        <v>3817</v>
      </c>
      <c r="T36" s="9">
        <v>44447</v>
      </c>
    </row>
    <row r="37" spans="2:20" s="5" customFormat="1" ht="45" x14ac:dyDescent="0.25">
      <c r="B37" s="34" t="s">
        <v>774</v>
      </c>
      <c r="C37" s="34">
        <v>511</v>
      </c>
      <c r="D37" s="38" t="s">
        <v>2197</v>
      </c>
      <c r="E37" s="38" t="s">
        <v>2198</v>
      </c>
      <c r="F37" s="37" t="s">
        <v>2219</v>
      </c>
      <c r="G37" s="37" t="s">
        <v>4076</v>
      </c>
      <c r="H37" s="9">
        <v>44447</v>
      </c>
      <c r="I37" s="15" t="s">
        <v>39</v>
      </c>
      <c r="J37" s="38" t="s">
        <v>2130</v>
      </c>
      <c r="K37" s="37" t="s">
        <v>122</v>
      </c>
      <c r="L37" s="37" t="s">
        <v>123</v>
      </c>
      <c r="M37" s="37" t="s">
        <v>16</v>
      </c>
      <c r="N37" s="37" t="s">
        <v>60</v>
      </c>
      <c r="O37" s="37" t="s">
        <v>2219</v>
      </c>
      <c r="P37" s="47">
        <v>358.75</v>
      </c>
      <c r="Q37" s="47" t="s">
        <v>52</v>
      </c>
      <c r="R37" s="47">
        <v>358.75</v>
      </c>
      <c r="S37" s="37">
        <v>3817</v>
      </c>
      <c r="T37" s="9">
        <v>44447</v>
      </c>
    </row>
    <row r="38" spans="2:20" s="5" customFormat="1" ht="45" x14ac:dyDescent="0.25">
      <c r="B38" s="34" t="s">
        <v>774</v>
      </c>
      <c r="C38" s="34">
        <v>511</v>
      </c>
      <c r="D38" s="38" t="s">
        <v>2199</v>
      </c>
      <c r="E38" s="38" t="s">
        <v>2200</v>
      </c>
      <c r="F38" s="37" t="s">
        <v>2219</v>
      </c>
      <c r="G38" s="37" t="s">
        <v>4076</v>
      </c>
      <c r="H38" s="9" t="s">
        <v>52</v>
      </c>
      <c r="I38" s="15" t="s">
        <v>52</v>
      </c>
      <c r="J38" s="38" t="s">
        <v>2131</v>
      </c>
      <c r="K38" s="37" t="s">
        <v>122</v>
      </c>
      <c r="L38" s="37" t="s">
        <v>123</v>
      </c>
      <c r="M38" s="37" t="s">
        <v>16</v>
      </c>
      <c r="N38" s="37" t="s">
        <v>60</v>
      </c>
      <c r="O38" s="37" t="s">
        <v>2219</v>
      </c>
      <c r="P38" s="47" t="s">
        <v>52</v>
      </c>
      <c r="Q38" s="47" t="s">
        <v>52</v>
      </c>
      <c r="R38" s="47" t="s">
        <v>52</v>
      </c>
      <c r="S38" s="37" t="s">
        <v>52</v>
      </c>
      <c r="T38" s="9" t="s">
        <v>52</v>
      </c>
    </row>
    <row r="39" spans="2:20" s="5" customFormat="1" ht="45" x14ac:dyDescent="0.25">
      <c r="B39" s="34" t="s">
        <v>774</v>
      </c>
      <c r="C39" s="34">
        <v>511</v>
      </c>
      <c r="D39" s="38" t="s">
        <v>2199</v>
      </c>
      <c r="E39" s="38" t="s">
        <v>2201</v>
      </c>
      <c r="F39" s="37" t="s">
        <v>2219</v>
      </c>
      <c r="G39" s="37" t="s">
        <v>4076</v>
      </c>
      <c r="H39" s="9" t="s">
        <v>52</v>
      </c>
      <c r="I39" s="15" t="s">
        <v>52</v>
      </c>
      <c r="J39" s="38" t="s">
        <v>2132</v>
      </c>
      <c r="K39" s="37" t="s">
        <v>122</v>
      </c>
      <c r="L39" s="37" t="s">
        <v>123</v>
      </c>
      <c r="M39" s="37" t="s">
        <v>16</v>
      </c>
      <c r="N39" s="37" t="s">
        <v>59</v>
      </c>
      <c r="O39" s="37" t="s">
        <v>2219</v>
      </c>
      <c r="P39" s="47" t="s">
        <v>52</v>
      </c>
      <c r="Q39" s="47" t="s">
        <v>52</v>
      </c>
      <c r="R39" s="47" t="s">
        <v>52</v>
      </c>
      <c r="S39" s="37" t="s">
        <v>52</v>
      </c>
      <c r="T39" s="9" t="s">
        <v>52</v>
      </c>
    </row>
    <row r="40" spans="2:20" s="5" customFormat="1" ht="45" x14ac:dyDescent="0.25">
      <c r="B40" s="34" t="s">
        <v>774</v>
      </c>
      <c r="C40" s="34">
        <v>511</v>
      </c>
      <c r="D40" s="38" t="s">
        <v>2199</v>
      </c>
      <c r="E40" s="38" t="s">
        <v>2202</v>
      </c>
      <c r="F40" s="37" t="s">
        <v>2219</v>
      </c>
      <c r="G40" s="37" t="s">
        <v>4076</v>
      </c>
      <c r="H40" s="9" t="s">
        <v>52</v>
      </c>
      <c r="I40" s="15" t="s">
        <v>52</v>
      </c>
      <c r="J40" s="38" t="s">
        <v>2133</v>
      </c>
      <c r="K40" s="37" t="s">
        <v>122</v>
      </c>
      <c r="L40" s="37" t="s">
        <v>123</v>
      </c>
      <c r="M40" s="37" t="s">
        <v>16</v>
      </c>
      <c r="N40" s="37" t="s">
        <v>60</v>
      </c>
      <c r="O40" s="37" t="s">
        <v>2219</v>
      </c>
      <c r="P40" s="47" t="s">
        <v>52</v>
      </c>
      <c r="Q40" s="47" t="s">
        <v>52</v>
      </c>
      <c r="R40" s="47" t="s">
        <v>52</v>
      </c>
      <c r="S40" s="37" t="s">
        <v>52</v>
      </c>
      <c r="T40" s="9" t="s">
        <v>52</v>
      </c>
    </row>
    <row r="41" spans="2:20" s="5" customFormat="1" ht="45" x14ac:dyDescent="0.25">
      <c r="B41" s="34" t="s">
        <v>774</v>
      </c>
      <c r="C41" s="34">
        <v>511</v>
      </c>
      <c r="D41" s="38" t="s">
        <v>2199</v>
      </c>
      <c r="E41" s="38" t="s">
        <v>2203</v>
      </c>
      <c r="F41" s="37" t="s">
        <v>2219</v>
      </c>
      <c r="G41" s="37" t="s">
        <v>4076</v>
      </c>
      <c r="H41" s="9" t="s">
        <v>52</v>
      </c>
      <c r="I41" s="15" t="s">
        <v>52</v>
      </c>
      <c r="J41" s="38" t="s">
        <v>2134</v>
      </c>
      <c r="K41" s="37" t="s">
        <v>122</v>
      </c>
      <c r="L41" s="37" t="s">
        <v>123</v>
      </c>
      <c r="M41" s="37" t="s">
        <v>16</v>
      </c>
      <c r="N41" s="37" t="s">
        <v>60</v>
      </c>
      <c r="O41" s="37" t="s">
        <v>2219</v>
      </c>
      <c r="P41" s="47" t="s">
        <v>52</v>
      </c>
      <c r="Q41" s="47" t="s">
        <v>52</v>
      </c>
      <c r="R41" s="47" t="s">
        <v>52</v>
      </c>
      <c r="S41" s="37" t="s">
        <v>52</v>
      </c>
      <c r="T41" s="9" t="s">
        <v>52</v>
      </c>
    </row>
    <row r="42" spans="2:20" s="5" customFormat="1" ht="45" x14ac:dyDescent="0.25">
      <c r="B42" s="34" t="s">
        <v>774</v>
      </c>
      <c r="C42" s="34">
        <v>511</v>
      </c>
      <c r="D42" s="38" t="s">
        <v>2199</v>
      </c>
      <c r="E42" s="38" t="s">
        <v>2204</v>
      </c>
      <c r="F42" s="37" t="s">
        <v>2219</v>
      </c>
      <c r="G42" s="37" t="s">
        <v>4076</v>
      </c>
      <c r="H42" s="9" t="s">
        <v>52</v>
      </c>
      <c r="I42" s="15" t="s">
        <v>52</v>
      </c>
      <c r="J42" s="38" t="s">
        <v>2135</v>
      </c>
      <c r="K42" s="37" t="s">
        <v>122</v>
      </c>
      <c r="L42" s="37" t="s">
        <v>123</v>
      </c>
      <c r="M42" s="37" t="s">
        <v>16</v>
      </c>
      <c r="N42" s="37" t="s">
        <v>60</v>
      </c>
      <c r="O42" s="37" t="s">
        <v>2219</v>
      </c>
      <c r="P42" s="47" t="s">
        <v>52</v>
      </c>
      <c r="Q42" s="47" t="s">
        <v>52</v>
      </c>
      <c r="R42" s="47" t="s">
        <v>52</v>
      </c>
      <c r="S42" s="37" t="s">
        <v>52</v>
      </c>
      <c r="T42" s="9" t="s">
        <v>52</v>
      </c>
    </row>
    <row r="43" spans="2:20" s="5" customFormat="1" ht="45" x14ac:dyDescent="0.25">
      <c r="B43" s="34" t="s">
        <v>774</v>
      </c>
      <c r="C43" s="34">
        <v>511</v>
      </c>
      <c r="D43" s="38" t="s">
        <v>2199</v>
      </c>
      <c r="E43" s="38" t="s">
        <v>2205</v>
      </c>
      <c r="F43" s="37" t="s">
        <v>2219</v>
      </c>
      <c r="G43" s="37" t="s">
        <v>4076</v>
      </c>
      <c r="H43" s="9" t="s">
        <v>52</v>
      </c>
      <c r="I43" s="15" t="s">
        <v>52</v>
      </c>
      <c r="J43" s="38" t="s">
        <v>2136</v>
      </c>
      <c r="K43" s="37" t="s">
        <v>122</v>
      </c>
      <c r="L43" s="37" t="s">
        <v>123</v>
      </c>
      <c r="M43" s="37" t="s">
        <v>16</v>
      </c>
      <c r="N43" s="37" t="s">
        <v>60</v>
      </c>
      <c r="O43" s="37" t="s">
        <v>2219</v>
      </c>
      <c r="P43" s="47" t="s">
        <v>52</v>
      </c>
      <c r="Q43" s="47" t="s">
        <v>52</v>
      </c>
      <c r="R43" s="47" t="s">
        <v>52</v>
      </c>
      <c r="S43" s="37" t="s">
        <v>52</v>
      </c>
      <c r="T43" s="9" t="s">
        <v>52</v>
      </c>
    </row>
    <row r="44" spans="2:20" s="5" customFormat="1" ht="45" x14ac:dyDescent="0.25">
      <c r="B44" s="34" t="s">
        <v>774</v>
      </c>
      <c r="C44" s="34">
        <v>511</v>
      </c>
      <c r="D44" s="38" t="s">
        <v>2199</v>
      </c>
      <c r="E44" s="38" t="s">
        <v>2206</v>
      </c>
      <c r="F44" s="37" t="s">
        <v>2219</v>
      </c>
      <c r="G44" s="37" t="s">
        <v>4076</v>
      </c>
      <c r="H44" s="9" t="s">
        <v>52</v>
      </c>
      <c r="I44" s="15" t="s">
        <v>52</v>
      </c>
      <c r="J44" s="38" t="s">
        <v>2137</v>
      </c>
      <c r="K44" s="37" t="s">
        <v>122</v>
      </c>
      <c r="L44" s="37" t="s">
        <v>123</v>
      </c>
      <c r="M44" s="37" t="s">
        <v>16</v>
      </c>
      <c r="N44" s="37" t="s">
        <v>60</v>
      </c>
      <c r="O44" s="37" t="s">
        <v>2219</v>
      </c>
      <c r="P44" s="47" t="s">
        <v>52</v>
      </c>
      <c r="Q44" s="47" t="s">
        <v>52</v>
      </c>
      <c r="R44" s="47" t="s">
        <v>52</v>
      </c>
      <c r="S44" s="37" t="s">
        <v>52</v>
      </c>
      <c r="T44" s="9" t="s">
        <v>52</v>
      </c>
    </row>
    <row r="45" spans="2:20" s="5" customFormat="1" ht="45" x14ac:dyDescent="0.25">
      <c r="B45" s="34" t="s">
        <v>774</v>
      </c>
      <c r="C45" s="34">
        <v>511</v>
      </c>
      <c r="D45" s="38" t="s">
        <v>2199</v>
      </c>
      <c r="E45" s="38" t="s">
        <v>2207</v>
      </c>
      <c r="F45" s="37" t="s">
        <v>2219</v>
      </c>
      <c r="G45" s="37" t="s">
        <v>4076</v>
      </c>
      <c r="H45" s="9" t="s">
        <v>52</v>
      </c>
      <c r="I45" s="15" t="s">
        <v>52</v>
      </c>
      <c r="J45" s="38" t="s">
        <v>2137</v>
      </c>
      <c r="K45" s="37" t="s">
        <v>122</v>
      </c>
      <c r="L45" s="37" t="s">
        <v>123</v>
      </c>
      <c r="M45" s="37" t="s">
        <v>16</v>
      </c>
      <c r="N45" s="37" t="s">
        <v>60</v>
      </c>
      <c r="O45" s="37" t="s">
        <v>2219</v>
      </c>
      <c r="P45" s="47" t="s">
        <v>52</v>
      </c>
      <c r="Q45" s="47" t="s">
        <v>52</v>
      </c>
      <c r="R45" s="47" t="s">
        <v>52</v>
      </c>
      <c r="S45" s="37" t="s">
        <v>52</v>
      </c>
      <c r="T45" s="9" t="s">
        <v>52</v>
      </c>
    </row>
    <row r="46" spans="2:20" s="5" customFormat="1" ht="45" x14ac:dyDescent="0.25">
      <c r="B46" s="34" t="s">
        <v>774</v>
      </c>
      <c r="C46" s="34">
        <v>511</v>
      </c>
      <c r="D46" s="38" t="s">
        <v>2199</v>
      </c>
      <c r="E46" s="38" t="s">
        <v>2208</v>
      </c>
      <c r="F46" s="37" t="s">
        <v>2219</v>
      </c>
      <c r="G46" s="37" t="s">
        <v>4076</v>
      </c>
      <c r="H46" s="9" t="s">
        <v>52</v>
      </c>
      <c r="I46" s="15" t="s">
        <v>52</v>
      </c>
      <c r="J46" s="38" t="s">
        <v>2137</v>
      </c>
      <c r="K46" s="37" t="s">
        <v>122</v>
      </c>
      <c r="L46" s="37" t="s">
        <v>123</v>
      </c>
      <c r="M46" s="37" t="s">
        <v>16</v>
      </c>
      <c r="N46" s="37" t="s">
        <v>60</v>
      </c>
      <c r="O46" s="37" t="s">
        <v>2219</v>
      </c>
      <c r="P46" s="47" t="s">
        <v>52</v>
      </c>
      <c r="Q46" s="47" t="s">
        <v>52</v>
      </c>
      <c r="R46" s="47" t="s">
        <v>52</v>
      </c>
      <c r="S46" s="37" t="s">
        <v>52</v>
      </c>
      <c r="T46" s="9" t="s">
        <v>52</v>
      </c>
    </row>
    <row r="47" spans="2:20" s="5" customFormat="1" ht="45" x14ac:dyDescent="0.25">
      <c r="B47" s="34" t="s">
        <v>774</v>
      </c>
      <c r="C47" s="34">
        <v>511</v>
      </c>
      <c r="D47" s="38" t="s">
        <v>2199</v>
      </c>
      <c r="E47" s="38" t="s">
        <v>2209</v>
      </c>
      <c r="F47" s="37" t="s">
        <v>2219</v>
      </c>
      <c r="G47" s="37" t="s">
        <v>4076</v>
      </c>
      <c r="H47" s="9" t="s">
        <v>52</v>
      </c>
      <c r="I47" s="15" t="s">
        <v>52</v>
      </c>
      <c r="J47" s="38" t="s">
        <v>2138</v>
      </c>
      <c r="K47" s="37" t="s">
        <v>122</v>
      </c>
      <c r="L47" s="37" t="s">
        <v>898</v>
      </c>
      <c r="M47" s="37" t="s">
        <v>16</v>
      </c>
      <c r="N47" s="37" t="s">
        <v>59</v>
      </c>
      <c r="O47" s="37" t="s">
        <v>2219</v>
      </c>
      <c r="P47" s="47" t="s">
        <v>52</v>
      </c>
      <c r="Q47" s="47" t="s">
        <v>52</v>
      </c>
      <c r="R47" s="47" t="s">
        <v>52</v>
      </c>
      <c r="S47" s="37" t="s">
        <v>52</v>
      </c>
      <c r="T47" s="9" t="s">
        <v>52</v>
      </c>
    </row>
    <row r="48" spans="2:20" s="5" customFormat="1" ht="45" x14ac:dyDescent="0.25">
      <c r="B48" s="34" t="s">
        <v>774</v>
      </c>
      <c r="C48" s="34">
        <v>511</v>
      </c>
      <c r="D48" s="38" t="s">
        <v>2199</v>
      </c>
      <c r="E48" s="38" t="s">
        <v>2210</v>
      </c>
      <c r="F48" s="37" t="s">
        <v>2219</v>
      </c>
      <c r="G48" s="37" t="s">
        <v>4076</v>
      </c>
      <c r="H48" s="9" t="s">
        <v>52</v>
      </c>
      <c r="I48" s="15" t="s">
        <v>52</v>
      </c>
      <c r="J48" s="38" t="s">
        <v>2138</v>
      </c>
      <c r="K48" s="37" t="s">
        <v>122</v>
      </c>
      <c r="L48" s="37" t="s">
        <v>898</v>
      </c>
      <c r="M48" s="37" t="s">
        <v>16</v>
      </c>
      <c r="N48" s="37" t="s">
        <v>60</v>
      </c>
      <c r="O48" s="37" t="s">
        <v>2219</v>
      </c>
      <c r="P48" s="47" t="s">
        <v>52</v>
      </c>
      <c r="Q48" s="47" t="s">
        <v>52</v>
      </c>
      <c r="R48" s="47" t="s">
        <v>52</v>
      </c>
      <c r="S48" s="37" t="s">
        <v>52</v>
      </c>
      <c r="T48" s="9" t="s">
        <v>52</v>
      </c>
    </row>
    <row r="49" spans="2:20" s="5" customFormat="1" ht="45" x14ac:dyDescent="0.25">
      <c r="B49" s="34" t="s">
        <v>774</v>
      </c>
      <c r="C49" s="34">
        <v>511</v>
      </c>
      <c r="D49" s="38" t="s">
        <v>2199</v>
      </c>
      <c r="E49" s="38" t="s">
        <v>2211</v>
      </c>
      <c r="F49" s="37" t="s">
        <v>2219</v>
      </c>
      <c r="G49" s="37" t="s">
        <v>4076</v>
      </c>
      <c r="H49" s="9" t="s">
        <v>52</v>
      </c>
      <c r="I49" s="15" t="s">
        <v>52</v>
      </c>
      <c r="J49" s="38" t="s">
        <v>2138</v>
      </c>
      <c r="K49" s="37" t="s">
        <v>122</v>
      </c>
      <c r="L49" s="37" t="s">
        <v>898</v>
      </c>
      <c r="M49" s="37" t="s">
        <v>16</v>
      </c>
      <c r="N49" s="37" t="s">
        <v>60</v>
      </c>
      <c r="O49" s="37" t="s">
        <v>2219</v>
      </c>
      <c r="P49" s="47" t="s">
        <v>52</v>
      </c>
      <c r="Q49" s="47" t="s">
        <v>52</v>
      </c>
      <c r="R49" s="47" t="s">
        <v>52</v>
      </c>
      <c r="S49" s="37" t="s">
        <v>52</v>
      </c>
      <c r="T49" s="9" t="s">
        <v>52</v>
      </c>
    </row>
    <row r="50" spans="2:20" s="5" customFormat="1" ht="45" x14ac:dyDescent="0.25">
      <c r="B50" s="34" t="s">
        <v>774</v>
      </c>
      <c r="C50" s="34">
        <v>511</v>
      </c>
      <c r="D50" s="38" t="s">
        <v>2199</v>
      </c>
      <c r="E50" s="38" t="s">
        <v>2212</v>
      </c>
      <c r="F50" s="37" t="s">
        <v>2219</v>
      </c>
      <c r="G50" s="37" t="s">
        <v>4076</v>
      </c>
      <c r="H50" s="9" t="s">
        <v>52</v>
      </c>
      <c r="I50" s="15" t="s">
        <v>52</v>
      </c>
      <c r="J50" s="38" t="s">
        <v>2138</v>
      </c>
      <c r="K50" s="37" t="s">
        <v>122</v>
      </c>
      <c r="L50" s="37" t="s">
        <v>898</v>
      </c>
      <c r="M50" s="37" t="s">
        <v>16</v>
      </c>
      <c r="N50" s="37" t="s">
        <v>60</v>
      </c>
      <c r="O50" s="37" t="s">
        <v>2219</v>
      </c>
      <c r="P50" s="47" t="s">
        <v>52</v>
      </c>
      <c r="Q50" s="47" t="s">
        <v>52</v>
      </c>
      <c r="R50" s="47" t="s">
        <v>52</v>
      </c>
      <c r="S50" s="37" t="s">
        <v>52</v>
      </c>
      <c r="T50" s="9" t="s">
        <v>52</v>
      </c>
    </row>
    <row r="51" spans="2:20" s="5" customFormat="1" ht="45" x14ac:dyDescent="0.25">
      <c r="B51" s="34" t="s">
        <v>774</v>
      </c>
      <c r="C51" s="34">
        <v>511</v>
      </c>
      <c r="D51" s="38" t="s">
        <v>2199</v>
      </c>
      <c r="E51" s="38" t="s">
        <v>2213</v>
      </c>
      <c r="F51" s="37" t="s">
        <v>2219</v>
      </c>
      <c r="G51" s="37" t="s">
        <v>4076</v>
      </c>
      <c r="H51" s="9" t="s">
        <v>52</v>
      </c>
      <c r="I51" s="15" t="s">
        <v>52</v>
      </c>
      <c r="J51" s="38" t="s">
        <v>2139</v>
      </c>
      <c r="K51" s="37" t="s">
        <v>122</v>
      </c>
      <c r="L51" s="37" t="s">
        <v>123</v>
      </c>
      <c r="M51" s="37" t="s">
        <v>16</v>
      </c>
      <c r="N51" s="37" t="s">
        <v>60</v>
      </c>
      <c r="O51" s="37" t="s">
        <v>2219</v>
      </c>
      <c r="P51" s="47" t="s">
        <v>52</v>
      </c>
      <c r="Q51" s="47" t="s">
        <v>52</v>
      </c>
      <c r="R51" s="47" t="s">
        <v>52</v>
      </c>
      <c r="S51" s="37" t="s">
        <v>52</v>
      </c>
      <c r="T51" s="9" t="s">
        <v>52</v>
      </c>
    </row>
    <row r="52" spans="2:20" s="5" customFormat="1" ht="45" x14ac:dyDescent="0.25">
      <c r="B52" s="34" t="s">
        <v>774</v>
      </c>
      <c r="C52" s="34">
        <v>511</v>
      </c>
      <c r="D52" s="38" t="s">
        <v>2199</v>
      </c>
      <c r="E52" s="38" t="s">
        <v>2214</v>
      </c>
      <c r="F52" s="37" t="s">
        <v>2219</v>
      </c>
      <c r="G52" s="37" t="s">
        <v>4076</v>
      </c>
      <c r="H52" s="9" t="s">
        <v>52</v>
      </c>
      <c r="I52" s="15" t="s">
        <v>52</v>
      </c>
      <c r="J52" s="38" t="s">
        <v>2140</v>
      </c>
      <c r="K52" s="37" t="s">
        <v>122</v>
      </c>
      <c r="L52" s="37" t="s">
        <v>123</v>
      </c>
      <c r="M52" s="37" t="s">
        <v>16</v>
      </c>
      <c r="N52" s="37" t="s">
        <v>59</v>
      </c>
      <c r="O52" s="37" t="s">
        <v>2219</v>
      </c>
      <c r="P52" s="47" t="s">
        <v>52</v>
      </c>
      <c r="Q52" s="47" t="s">
        <v>52</v>
      </c>
      <c r="R52" s="47" t="s">
        <v>52</v>
      </c>
      <c r="S52" s="37" t="s">
        <v>52</v>
      </c>
      <c r="T52" s="9" t="s">
        <v>52</v>
      </c>
    </row>
    <row r="53" spans="2:20" s="5" customFormat="1" ht="45" x14ac:dyDescent="0.25">
      <c r="B53" s="34" t="s">
        <v>774</v>
      </c>
      <c r="C53" s="34">
        <v>511</v>
      </c>
      <c r="D53" s="38" t="s">
        <v>2199</v>
      </c>
      <c r="E53" s="38" t="s">
        <v>2215</v>
      </c>
      <c r="F53" s="37" t="s">
        <v>2219</v>
      </c>
      <c r="G53" s="37" t="s">
        <v>4076</v>
      </c>
      <c r="H53" s="9" t="s">
        <v>52</v>
      </c>
      <c r="I53" s="15" t="s">
        <v>52</v>
      </c>
      <c r="J53" s="38" t="s">
        <v>2141</v>
      </c>
      <c r="K53" s="37" t="s">
        <v>122</v>
      </c>
      <c r="L53" s="37" t="s">
        <v>123</v>
      </c>
      <c r="M53" s="37" t="s">
        <v>16</v>
      </c>
      <c r="N53" s="37" t="s">
        <v>60</v>
      </c>
      <c r="O53" s="37" t="s">
        <v>2219</v>
      </c>
      <c r="P53" s="47" t="s">
        <v>52</v>
      </c>
      <c r="Q53" s="47" t="s">
        <v>52</v>
      </c>
      <c r="R53" s="47" t="s">
        <v>52</v>
      </c>
      <c r="S53" s="37" t="s">
        <v>52</v>
      </c>
      <c r="T53" s="9" t="s">
        <v>52</v>
      </c>
    </row>
    <row r="54" spans="2:20" s="5" customFormat="1" ht="45" x14ac:dyDescent="0.25">
      <c r="B54" s="34" t="s">
        <v>774</v>
      </c>
      <c r="C54" s="34">
        <v>511</v>
      </c>
      <c r="D54" s="38" t="s">
        <v>2199</v>
      </c>
      <c r="E54" s="38" t="s">
        <v>2216</v>
      </c>
      <c r="F54" s="37" t="s">
        <v>2219</v>
      </c>
      <c r="G54" s="37" t="s">
        <v>4076</v>
      </c>
      <c r="H54" s="9" t="s">
        <v>52</v>
      </c>
      <c r="I54" s="15" t="s">
        <v>52</v>
      </c>
      <c r="J54" s="38" t="s">
        <v>2141</v>
      </c>
      <c r="K54" s="37" t="s">
        <v>122</v>
      </c>
      <c r="L54" s="37" t="s">
        <v>123</v>
      </c>
      <c r="M54" s="37" t="s">
        <v>16</v>
      </c>
      <c r="N54" s="37" t="s">
        <v>60</v>
      </c>
      <c r="O54" s="37" t="s">
        <v>2219</v>
      </c>
      <c r="P54" s="47" t="s">
        <v>52</v>
      </c>
      <c r="Q54" s="47" t="s">
        <v>52</v>
      </c>
      <c r="R54" s="47" t="s">
        <v>52</v>
      </c>
      <c r="S54" s="37" t="s">
        <v>52</v>
      </c>
      <c r="T54" s="9" t="s">
        <v>52</v>
      </c>
    </row>
    <row r="55" spans="2:20" s="5" customFormat="1" ht="45" x14ac:dyDescent="0.25">
      <c r="B55" s="34" t="s">
        <v>774</v>
      </c>
      <c r="C55" s="34">
        <v>511</v>
      </c>
      <c r="D55" s="38" t="s">
        <v>2199</v>
      </c>
      <c r="E55" s="38" t="s">
        <v>2217</v>
      </c>
      <c r="F55" s="37" t="s">
        <v>2219</v>
      </c>
      <c r="G55" s="37" t="s">
        <v>4076</v>
      </c>
      <c r="H55" s="9" t="s">
        <v>52</v>
      </c>
      <c r="I55" s="15" t="s">
        <v>52</v>
      </c>
      <c r="J55" s="38" t="s">
        <v>2142</v>
      </c>
      <c r="K55" s="37" t="s">
        <v>122</v>
      </c>
      <c r="L55" s="37" t="s">
        <v>123</v>
      </c>
      <c r="M55" s="37" t="s">
        <v>16</v>
      </c>
      <c r="N55" s="37" t="s">
        <v>60</v>
      </c>
      <c r="O55" s="37" t="s">
        <v>2219</v>
      </c>
      <c r="P55" s="47" t="s">
        <v>52</v>
      </c>
      <c r="Q55" s="47" t="s">
        <v>52</v>
      </c>
      <c r="R55" s="47" t="s">
        <v>52</v>
      </c>
      <c r="S55" s="37" t="s">
        <v>52</v>
      </c>
      <c r="T55" s="9" t="s">
        <v>52</v>
      </c>
    </row>
    <row r="56" spans="2:20" s="5" customFormat="1" ht="45" x14ac:dyDescent="0.25">
      <c r="B56" s="34" t="s">
        <v>774</v>
      </c>
      <c r="C56" s="34">
        <v>511</v>
      </c>
      <c r="D56" s="38" t="s">
        <v>2199</v>
      </c>
      <c r="E56" s="38" t="s">
        <v>2218</v>
      </c>
      <c r="F56" s="37" t="s">
        <v>2219</v>
      </c>
      <c r="G56" s="37" t="s">
        <v>4076</v>
      </c>
      <c r="H56" s="9" t="s">
        <v>52</v>
      </c>
      <c r="I56" s="15" t="s">
        <v>52</v>
      </c>
      <c r="J56" s="38" t="s">
        <v>2362</v>
      </c>
      <c r="K56" s="37" t="s">
        <v>122</v>
      </c>
      <c r="L56" s="37" t="s">
        <v>123</v>
      </c>
      <c r="M56" s="37" t="s">
        <v>16</v>
      </c>
      <c r="N56" s="37" t="s">
        <v>59</v>
      </c>
      <c r="O56" s="37" t="s">
        <v>2219</v>
      </c>
      <c r="P56" s="47" t="s">
        <v>52</v>
      </c>
      <c r="Q56" s="47" t="s">
        <v>52</v>
      </c>
      <c r="R56" s="47" t="s">
        <v>52</v>
      </c>
      <c r="S56" s="37" t="s">
        <v>52</v>
      </c>
      <c r="T56" s="9" t="s">
        <v>52</v>
      </c>
    </row>
    <row r="57" spans="2:20" s="5" customFormat="1" ht="45" x14ac:dyDescent="0.25">
      <c r="B57" s="34" t="s">
        <v>11</v>
      </c>
      <c r="C57" s="34">
        <v>512</v>
      </c>
      <c r="D57" s="38" t="s">
        <v>2221</v>
      </c>
      <c r="E57" s="38" t="s">
        <v>2222</v>
      </c>
      <c r="F57" s="37" t="s">
        <v>2219</v>
      </c>
      <c r="G57" s="37" t="s">
        <v>4076</v>
      </c>
      <c r="H57" s="9">
        <v>44498</v>
      </c>
      <c r="I57" s="15" t="s">
        <v>39</v>
      </c>
      <c r="J57" s="38" t="s">
        <v>2254</v>
      </c>
      <c r="K57" s="37" t="s">
        <v>2255</v>
      </c>
      <c r="L57" s="37" t="s">
        <v>2256</v>
      </c>
      <c r="M57" s="37" t="s">
        <v>41</v>
      </c>
      <c r="N57" s="37" t="s">
        <v>107</v>
      </c>
      <c r="O57" s="37" t="s">
        <v>2219</v>
      </c>
      <c r="P57" s="47">
        <v>8499.11</v>
      </c>
      <c r="Q57" s="47" t="s">
        <v>52</v>
      </c>
      <c r="R57" s="47">
        <v>8499.11</v>
      </c>
      <c r="S57" s="37" t="s">
        <v>2275</v>
      </c>
      <c r="T57" s="9">
        <v>44498</v>
      </c>
    </row>
    <row r="58" spans="2:20" s="5" customFormat="1" ht="45" x14ac:dyDescent="0.25">
      <c r="B58" s="34" t="s">
        <v>11</v>
      </c>
      <c r="C58" s="34">
        <v>512</v>
      </c>
      <c r="D58" s="38" t="s">
        <v>2223</v>
      </c>
      <c r="E58" s="38" t="s">
        <v>2224</v>
      </c>
      <c r="F58" s="37" t="s">
        <v>2219</v>
      </c>
      <c r="G58" s="37" t="s">
        <v>4076</v>
      </c>
      <c r="H58" s="9">
        <v>44498</v>
      </c>
      <c r="I58" s="15" t="s">
        <v>39</v>
      </c>
      <c r="J58" s="38" t="s">
        <v>2257</v>
      </c>
      <c r="K58" s="37" t="s">
        <v>14</v>
      </c>
      <c r="L58" s="37" t="s">
        <v>15</v>
      </c>
      <c r="M58" s="37" t="s">
        <v>41</v>
      </c>
      <c r="N58" s="37" t="s">
        <v>107</v>
      </c>
      <c r="O58" s="37" t="s">
        <v>2219</v>
      </c>
      <c r="P58" s="47">
        <v>266.89</v>
      </c>
      <c r="Q58" s="47" t="s">
        <v>52</v>
      </c>
      <c r="R58" s="47">
        <v>266.89</v>
      </c>
      <c r="S58" s="37">
        <v>5673</v>
      </c>
      <c r="T58" s="9">
        <v>44498</v>
      </c>
    </row>
    <row r="59" spans="2:20" s="5" customFormat="1" ht="45" x14ac:dyDescent="0.25">
      <c r="B59" s="34" t="s">
        <v>11</v>
      </c>
      <c r="C59" s="34">
        <v>512</v>
      </c>
      <c r="D59" s="38" t="s">
        <v>2225</v>
      </c>
      <c r="E59" s="38" t="s">
        <v>2226</v>
      </c>
      <c r="F59" s="37" t="s">
        <v>2219</v>
      </c>
      <c r="G59" s="37" t="s">
        <v>4076</v>
      </c>
      <c r="H59" s="9">
        <v>44498</v>
      </c>
      <c r="I59" s="15" t="s">
        <v>39</v>
      </c>
      <c r="J59" s="38" t="s">
        <v>2257</v>
      </c>
      <c r="K59" s="37" t="s">
        <v>14</v>
      </c>
      <c r="L59" s="37" t="s">
        <v>15</v>
      </c>
      <c r="M59" s="37" t="s">
        <v>41</v>
      </c>
      <c r="N59" s="37" t="s">
        <v>107</v>
      </c>
      <c r="O59" s="37" t="s">
        <v>2219</v>
      </c>
      <c r="P59" s="47">
        <v>266.89</v>
      </c>
      <c r="Q59" s="47" t="s">
        <v>52</v>
      </c>
      <c r="R59" s="47">
        <v>266.89</v>
      </c>
      <c r="S59" s="37">
        <v>5673</v>
      </c>
      <c r="T59" s="9">
        <v>44498</v>
      </c>
    </row>
    <row r="60" spans="2:20" s="5" customFormat="1" ht="45" x14ac:dyDescent="0.25">
      <c r="B60" s="34" t="s">
        <v>11</v>
      </c>
      <c r="C60" s="34">
        <v>512</v>
      </c>
      <c r="D60" s="38" t="s">
        <v>2227</v>
      </c>
      <c r="E60" s="38" t="s">
        <v>2228</v>
      </c>
      <c r="F60" s="37" t="s">
        <v>2219</v>
      </c>
      <c r="G60" s="37" t="s">
        <v>4076</v>
      </c>
      <c r="H60" s="9">
        <v>44498</v>
      </c>
      <c r="I60" s="15" t="s">
        <v>39</v>
      </c>
      <c r="J60" s="38" t="s">
        <v>2258</v>
      </c>
      <c r="K60" s="37" t="s">
        <v>14</v>
      </c>
      <c r="L60" s="37" t="s">
        <v>15</v>
      </c>
      <c r="M60" s="37" t="s">
        <v>41</v>
      </c>
      <c r="N60" s="37" t="s">
        <v>107</v>
      </c>
      <c r="O60" s="37" t="s">
        <v>2219</v>
      </c>
      <c r="P60" s="47">
        <v>98.74</v>
      </c>
      <c r="Q60" s="47" t="s">
        <v>52</v>
      </c>
      <c r="R60" s="47">
        <v>98.74</v>
      </c>
      <c r="S60" s="37">
        <v>5673</v>
      </c>
      <c r="T60" s="9">
        <v>44498</v>
      </c>
    </row>
    <row r="61" spans="2:20" s="5" customFormat="1" ht="45" x14ac:dyDescent="0.25">
      <c r="B61" s="34" t="s">
        <v>11</v>
      </c>
      <c r="C61" s="34">
        <v>512</v>
      </c>
      <c r="D61" s="38" t="s">
        <v>2229</v>
      </c>
      <c r="E61" s="38" t="s">
        <v>2230</v>
      </c>
      <c r="F61" s="37" t="s">
        <v>2219</v>
      </c>
      <c r="G61" s="37" t="s">
        <v>4076</v>
      </c>
      <c r="H61" s="9">
        <v>44498</v>
      </c>
      <c r="I61" s="15" t="s">
        <v>39</v>
      </c>
      <c r="J61" s="38" t="s">
        <v>2259</v>
      </c>
      <c r="K61" s="37" t="s">
        <v>14</v>
      </c>
      <c r="L61" s="37" t="s">
        <v>15</v>
      </c>
      <c r="M61" s="37" t="s">
        <v>41</v>
      </c>
      <c r="N61" s="37" t="s">
        <v>107</v>
      </c>
      <c r="O61" s="37" t="s">
        <v>2219</v>
      </c>
      <c r="P61" s="47">
        <v>1656.71</v>
      </c>
      <c r="Q61" s="47" t="s">
        <v>52</v>
      </c>
      <c r="R61" s="47">
        <v>1656.71</v>
      </c>
      <c r="S61" s="37">
        <v>5673</v>
      </c>
      <c r="T61" s="9">
        <v>44498</v>
      </c>
    </row>
    <row r="62" spans="2:20" s="5" customFormat="1" ht="45" x14ac:dyDescent="0.25">
      <c r="B62" s="34" t="s">
        <v>11</v>
      </c>
      <c r="C62" s="34">
        <v>512</v>
      </c>
      <c r="D62" s="38" t="s">
        <v>2231</v>
      </c>
      <c r="E62" s="38" t="s">
        <v>2232</v>
      </c>
      <c r="F62" s="37" t="s">
        <v>2219</v>
      </c>
      <c r="G62" s="37" t="s">
        <v>4076</v>
      </c>
      <c r="H62" s="9">
        <v>44498</v>
      </c>
      <c r="I62" s="15" t="s">
        <v>39</v>
      </c>
      <c r="J62" s="38" t="s">
        <v>2260</v>
      </c>
      <c r="K62" s="37" t="s">
        <v>14</v>
      </c>
      <c r="L62" s="37" t="s">
        <v>15</v>
      </c>
      <c r="M62" s="37" t="s">
        <v>41</v>
      </c>
      <c r="N62" s="37" t="s">
        <v>107</v>
      </c>
      <c r="O62" s="37" t="s">
        <v>2219</v>
      </c>
      <c r="P62" s="47">
        <v>698.25</v>
      </c>
      <c r="Q62" s="47" t="s">
        <v>52</v>
      </c>
      <c r="R62" s="47">
        <v>698.25</v>
      </c>
      <c r="S62" s="37">
        <v>5673</v>
      </c>
      <c r="T62" s="9">
        <v>44498</v>
      </c>
    </row>
    <row r="63" spans="2:20" s="5" customFormat="1" ht="45" x14ac:dyDescent="0.25">
      <c r="B63" s="34" t="s">
        <v>11</v>
      </c>
      <c r="C63" s="34">
        <v>512</v>
      </c>
      <c r="D63" s="38" t="s">
        <v>2233</v>
      </c>
      <c r="E63" s="38" t="s">
        <v>2234</v>
      </c>
      <c r="F63" s="37" t="s">
        <v>2219</v>
      </c>
      <c r="G63" s="37" t="s">
        <v>4076</v>
      </c>
      <c r="H63" s="9">
        <v>44498</v>
      </c>
      <c r="I63" s="15" t="s">
        <v>39</v>
      </c>
      <c r="J63" s="38" t="s">
        <v>2261</v>
      </c>
      <c r="K63" s="37" t="s">
        <v>14</v>
      </c>
      <c r="L63" s="37" t="s">
        <v>15</v>
      </c>
      <c r="M63" s="37" t="s">
        <v>41</v>
      </c>
      <c r="N63" s="37" t="s">
        <v>107</v>
      </c>
      <c r="O63" s="37" t="s">
        <v>2219</v>
      </c>
      <c r="P63" s="47">
        <v>350.6</v>
      </c>
      <c r="Q63" s="47" t="s">
        <v>52</v>
      </c>
      <c r="R63" s="47">
        <v>350.6</v>
      </c>
      <c r="S63" s="37">
        <v>5673</v>
      </c>
      <c r="T63" s="9">
        <v>44498</v>
      </c>
    </row>
    <row r="64" spans="2:20" s="5" customFormat="1" ht="45" x14ac:dyDescent="0.25">
      <c r="B64" s="34" t="s">
        <v>11</v>
      </c>
      <c r="C64" s="34">
        <v>512</v>
      </c>
      <c r="D64" s="38" t="s">
        <v>2235</v>
      </c>
      <c r="E64" s="38" t="s">
        <v>2236</v>
      </c>
      <c r="F64" s="37" t="s">
        <v>2219</v>
      </c>
      <c r="G64" s="37" t="s">
        <v>4076</v>
      </c>
      <c r="H64" s="9">
        <v>44498</v>
      </c>
      <c r="I64" s="15" t="s">
        <v>39</v>
      </c>
      <c r="J64" s="38" t="s">
        <v>2262</v>
      </c>
      <c r="K64" s="37" t="s">
        <v>14</v>
      </c>
      <c r="L64" s="37" t="s">
        <v>15</v>
      </c>
      <c r="M64" s="37" t="s">
        <v>41</v>
      </c>
      <c r="N64" s="37" t="s">
        <v>107</v>
      </c>
      <c r="O64" s="37" t="s">
        <v>2219</v>
      </c>
      <c r="P64" s="47">
        <v>245.98</v>
      </c>
      <c r="Q64" s="47" t="s">
        <v>52</v>
      </c>
      <c r="R64" s="47">
        <v>245.98</v>
      </c>
      <c r="S64" s="37">
        <v>5673</v>
      </c>
      <c r="T64" s="9">
        <v>44498</v>
      </c>
    </row>
    <row r="65" spans="2:20" s="5" customFormat="1" ht="45" x14ac:dyDescent="0.25">
      <c r="B65" s="34" t="s">
        <v>11</v>
      </c>
      <c r="C65" s="34">
        <v>512</v>
      </c>
      <c r="D65" s="38" t="s">
        <v>2237</v>
      </c>
      <c r="E65" s="38" t="s">
        <v>2238</v>
      </c>
      <c r="F65" s="37" t="s">
        <v>2219</v>
      </c>
      <c r="G65" s="37" t="s">
        <v>4076</v>
      </c>
      <c r="H65" s="9">
        <v>44498</v>
      </c>
      <c r="I65" s="15" t="s">
        <v>39</v>
      </c>
      <c r="J65" s="38" t="s">
        <v>2262</v>
      </c>
      <c r="K65" s="37" t="s">
        <v>14</v>
      </c>
      <c r="L65" s="37" t="s">
        <v>15</v>
      </c>
      <c r="M65" s="37" t="s">
        <v>41</v>
      </c>
      <c r="N65" s="37" t="s">
        <v>107</v>
      </c>
      <c r="O65" s="37" t="s">
        <v>2219</v>
      </c>
      <c r="P65" s="47">
        <v>245.98</v>
      </c>
      <c r="Q65" s="47" t="s">
        <v>52</v>
      </c>
      <c r="R65" s="47">
        <v>245.98</v>
      </c>
      <c r="S65" s="37">
        <v>5673</v>
      </c>
      <c r="T65" s="9">
        <v>44498</v>
      </c>
    </row>
    <row r="66" spans="2:20" s="5" customFormat="1" ht="45" x14ac:dyDescent="0.25">
      <c r="B66" s="34" t="s">
        <v>11</v>
      </c>
      <c r="C66" s="34">
        <v>512</v>
      </c>
      <c r="D66" s="38" t="s">
        <v>2239</v>
      </c>
      <c r="E66" s="38" t="s">
        <v>2240</v>
      </c>
      <c r="F66" s="37" t="s">
        <v>2219</v>
      </c>
      <c r="G66" s="37" t="s">
        <v>4076</v>
      </c>
      <c r="H66" s="9">
        <v>44498</v>
      </c>
      <c r="I66" s="15" t="s">
        <v>39</v>
      </c>
      <c r="J66" s="38" t="s">
        <v>2263</v>
      </c>
      <c r="K66" s="37" t="s">
        <v>14</v>
      </c>
      <c r="L66" s="37" t="s">
        <v>15</v>
      </c>
      <c r="M66" s="37" t="s">
        <v>41</v>
      </c>
      <c r="N66" s="37" t="s">
        <v>107</v>
      </c>
      <c r="O66" s="37" t="s">
        <v>2219</v>
      </c>
      <c r="P66" s="47">
        <v>989.65</v>
      </c>
      <c r="Q66" s="47" t="s">
        <v>52</v>
      </c>
      <c r="R66" s="47">
        <v>989.65</v>
      </c>
      <c r="S66" s="37">
        <v>5673</v>
      </c>
      <c r="T66" s="9">
        <v>44498</v>
      </c>
    </row>
    <row r="67" spans="2:20" s="5" customFormat="1" ht="45" x14ac:dyDescent="0.25">
      <c r="B67" s="34" t="s">
        <v>11</v>
      </c>
      <c r="C67" s="34">
        <v>512</v>
      </c>
      <c r="D67" s="38" t="s">
        <v>2241</v>
      </c>
      <c r="E67" s="38" t="s">
        <v>2242</v>
      </c>
      <c r="F67" s="37" t="s">
        <v>2219</v>
      </c>
      <c r="G67" s="37" t="s">
        <v>4076</v>
      </c>
      <c r="H67" s="9">
        <v>44498</v>
      </c>
      <c r="I67" s="15" t="s">
        <v>39</v>
      </c>
      <c r="J67" s="38" t="s">
        <v>2264</v>
      </c>
      <c r="K67" s="37" t="s">
        <v>2265</v>
      </c>
      <c r="L67" s="37" t="s">
        <v>15</v>
      </c>
      <c r="M67" s="37" t="s">
        <v>41</v>
      </c>
      <c r="N67" s="37" t="s">
        <v>107</v>
      </c>
      <c r="O67" s="37" t="s">
        <v>2219</v>
      </c>
      <c r="P67" s="47">
        <v>569.22</v>
      </c>
      <c r="Q67" s="47" t="s">
        <v>52</v>
      </c>
      <c r="R67" s="47">
        <v>569.22</v>
      </c>
      <c r="S67" s="37">
        <v>5673</v>
      </c>
      <c r="T67" s="9">
        <v>44498</v>
      </c>
    </row>
    <row r="68" spans="2:20" s="5" customFormat="1" ht="45" x14ac:dyDescent="0.25">
      <c r="B68" s="34" t="s">
        <v>11</v>
      </c>
      <c r="C68" s="34">
        <v>512</v>
      </c>
      <c r="D68" s="38" t="s">
        <v>2243</v>
      </c>
      <c r="E68" s="38" t="s">
        <v>2244</v>
      </c>
      <c r="F68" s="37" t="s">
        <v>2219</v>
      </c>
      <c r="G68" s="37" t="s">
        <v>4076</v>
      </c>
      <c r="H68" s="9">
        <v>44498</v>
      </c>
      <c r="I68" s="15" t="s">
        <v>39</v>
      </c>
      <c r="J68" s="38" t="s">
        <v>2266</v>
      </c>
      <c r="K68" s="37" t="s">
        <v>2265</v>
      </c>
      <c r="L68" s="37" t="s">
        <v>15</v>
      </c>
      <c r="M68" s="37" t="s">
        <v>41</v>
      </c>
      <c r="N68" s="37" t="s">
        <v>107</v>
      </c>
      <c r="O68" s="37" t="s">
        <v>2219</v>
      </c>
      <c r="P68" s="47">
        <v>555.16999999999996</v>
      </c>
      <c r="Q68" s="47" t="s">
        <v>52</v>
      </c>
      <c r="R68" s="47">
        <v>555.16999999999996</v>
      </c>
      <c r="S68" s="37">
        <v>5673</v>
      </c>
      <c r="T68" s="9">
        <v>44498</v>
      </c>
    </row>
    <row r="69" spans="2:20" s="5" customFormat="1" ht="45" x14ac:dyDescent="0.25">
      <c r="B69" s="34" t="s">
        <v>11</v>
      </c>
      <c r="C69" s="34">
        <v>512</v>
      </c>
      <c r="D69" s="38" t="s">
        <v>2245</v>
      </c>
      <c r="E69" s="38" t="s">
        <v>2246</v>
      </c>
      <c r="F69" s="37" t="s">
        <v>2219</v>
      </c>
      <c r="G69" s="37" t="s">
        <v>4076</v>
      </c>
      <c r="H69" s="9">
        <v>44498</v>
      </c>
      <c r="I69" s="15" t="s">
        <v>39</v>
      </c>
      <c r="J69" s="38" t="s">
        <v>2267</v>
      </c>
      <c r="K69" s="37" t="s">
        <v>2265</v>
      </c>
      <c r="L69" s="37" t="s">
        <v>15</v>
      </c>
      <c r="M69" s="37" t="s">
        <v>41</v>
      </c>
      <c r="N69" s="37" t="s">
        <v>107</v>
      </c>
      <c r="O69" s="37" t="s">
        <v>2219</v>
      </c>
      <c r="P69" s="47">
        <v>489.7</v>
      </c>
      <c r="Q69" s="47" t="s">
        <v>52</v>
      </c>
      <c r="R69" s="47">
        <v>489.7</v>
      </c>
      <c r="S69" s="37">
        <v>5673</v>
      </c>
      <c r="T69" s="9">
        <v>44498</v>
      </c>
    </row>
    <row r="70" spans="2:20" s="5" customFormat="1" ht="45" x14ac:dyDescent="0.25">
      <c r="B70" s="34" t="s">
        <v>11</v>
      </c>
      <c r="C70" s="34">
        <v>512</v>
      </c>
      <c r="D70" s="38" t="s">
        <v>2247</v>
      </c>
      <c r="E70" s="38" t="s">
        <v>2248</v>
      </c>
      <c r="F70" s="37" t="s">
        <v>2219</v>
      </c>
      <c r="G70" s="37" t="s">
        <v>4076</v>
      </c>
      <c r="H70" s="9">
        <v>44498</v>
      </c>
      <c r="I70" s="15" t="s">
        <v>39</v>
      </c>
      <c r="J70" s="38" t="s">
        <v>2267</v>
      </c>
      <c r="K70" s="37" t="s">
        <v>2265</v>
      </c>
      <c r="L70" s="37" t="s">
        <v>15</v>
      </c>
      <c r="M70" s="37" t="s">
        <v>41</v>
      </c>
      <c r="N70" s="37" t="s">
        <v>60</v>
      </c>
      <c r="O70" s="37" t="s">
        <v>2219</v>
      </c>
      <c r="P70" s="47">
        <v>489.7</v>
      </c>
      <c r="Q70" s="47" t="s">
        <v>52</v>
      </c>
      <c r="R70" s="47">
        <v>489.7</v>
      </c>
      <c r="S70" s="37">
        <v>5673</v>
      </c>
      <c r="T70" s="9">
        <v>44498</v>
      </c>
    </row>
    <row r="71" spans="2:20" s="5" customFormat="1" ht="45" x14ac:dyDescent="0.25">
      <c r="B71" s="34" t="s">
        <v>11</v>
      </c>
      <c r="C71" s="34">
        <v>512</v>
      </c>
      <c r="D71" s="38" t="s">
        <v>2249</v>
      </c>
      <c r="E71" s="38" t="s">
        <v>2250</v>
      </c>
      <c r="F71" s="37" t="s">
        <v>2219</v>
      </c>
      <c r="G71" s="37" t="s">
        <v>4076</v>
      </c>
      <c r="H71" s="9">
        <v>44498</v>
      </c>
      <c r="I71" s="15" t="s">
        <v>39</v>
      </c>
      <c r="J71" s="38" t="s">
        <v>2268</v>
      </c>
      <c r="K71" s="37" t="s">
        <v>14</v>
      </c>
      <c r="L71" s="37" t="s">
        <v>15</v>
      </c>
      <c r="M71" s="37" t="s">
        <v>41</v>
      </c>
      <c r="N71" s="37" t="s">
        <v>107</v>
      </c>
      <c r="O71" s="37" t="s">
        <v>2219</v>
      </c>
      <c r="P71" s="47">
        <v>9261</v>
      </c>
      <c r="Q71" s="47" t="s">
        <v>52</v>
      </c>
      <c r="R71" s="47">
        <v>9261</v>
      </c>
      <c r="S71" s="37" t="s">
        <v>2276</v>
      </c>
      <c r="T71" s="9">
        <v>44498</v>
      </c>
    </row>
    <row r="72" spans="2:20" s="5" customFormat="1" ht="45" x14ac:dyDescent="0.25">
      <c r="B72" s="34" t="s">
        <v>11</v>
      </c>
      <c r="C72" s="34">
        <v>512</v>
      </c>
      <c r="D72" s="38" t="s">
        <v>2251</v>
      </c>
      <c r="E72" s="38" t="s">
        <v>2252</v>
      </c>
      <c r="F72" s="37" t="s">
        <v>2219</v>
      </c>
      <c r="G72" s="37" t="s">
        <v>4076</v>
      </c>
      <c r="H72" s="9" t="s">
        <v>52</v>
      </c>
      <c r="I72" s="15" t="s">
        <v>52</v>
      </c>
      <c r="J72" s="38" t="s">
        <v>2269</v>
      </c>
      <c r="K72" s="37" t="s">
        <v>2270</v>
      </c>
      <c r="L72" s="37" t="s">
        <v>2271</v>
      </c>
      <c r="M72" s="37" t="s">
        <v>2272</v>
      </c>
      <c r="N72" s="37" t="s">
        <v>59</v>
      </c>
      <c r="O72" s="37" t="s">
        <v>2219</v>
      </c>
      <c r="P72" s="47" t="s">
        <v>52</v>
      </c>
      <c r="Q72" s="47" t="s">
        <v>52</v>
      </c>
      <c r="R72" s="47" t="s">
        <v>52</v>
      </c>
      <c r="S72" s="37" t="s">
        <v>52</v>
      </c>
      <c r="T72" s="9" t="s">
        <v>52</v>
      </c>
    </row>
    <row r="73" spans="2:20" s="5" customFormat="1" ht="45" x14ac:dyDescent="0.25">
      <c r="B73" s="34" t="s">
        <v>11</v>
      </c>
      <c r="C73" s="34">
        <v>512</v>
      </c>
      <c r="D73" s="38" t="s">
        <v>2251</v>
      </c>
      <c r="E73" s="38" t="s">
        <v>2253</v>
      </c>
      <c r="F73" s="37" t="s">
        <v>2219</v>
      </c>
      <c r="G73" s="37" t="s">
        <v>4076</v>
      </c>
      <c r="H73" s="9" t="s">
        <v>52</v>
      </c>
      <c r="I73" s="15" t="s">
        <v>52</v>
      </c>
      <c r="J73" s="38" t="s">
        <v>2273</v>
      </c>
      <c r="K73" s="37" t="s">
        <v>14</v>
      </c>
      <c r="L73" s="37" t="s">
        <v>2274</v>
      </c>
      <c r="M73" s="37" t="s">
        <v>41</v>
      </c>
      <c r="N73" s="37" t="s">
        <v>59</v>
      </c>
      <c r="O73" s="37" t="s">
        <v>2219</v>
      </c>
      <c r="P73" s="47" t="s">
        <v>52</v>
      </c>
      <c r="Q73" s="47" t="s">
        <v>52</v>
      </c>
      <c r="R73" s="47" t="s">
        <v>52</v>
      </c>
      <c r="S73" s="37" t="s">
        <v>52</v>
      </c>
      <c r="T73" s="9" t="s">
        <v>52</v>
      </c>
    </row>
    <row r="74" spans="2:20" s="5" customFormat="1" ht="45" x14ac:dyDescent="0.25">
      <c r="B74" s="34" t="s">
        <v>1</v>
      </c>
      <c r="C74" s="34">
        <v>515</v>
      </c>
      <c r="D74" s="38" t="s">
        <v>2299</v>
      </c>
      <c r="E74" s="38" t="s">
        <v>2300</v>
      </c>
      <c r="F74" s="37" t="s">
        <v>2219</v>
      </c>
      <c r="G74" s="37" t="s">
        <v>4076</v>
      </c>
      <c r="H74" s="9" t="s">
        <v>52</v>
      </c>
      <c r="I74" s="15" t="s">
        <v>52</v>
      </c>
      <c r="J74" s="38" t="s">
        <v>2277</v>
      </c>
      <c r="K74" s="37" t="s">
        <v>14</v>
      </c>
      <c r="L74" s="37" t="s">
        <v>2278</v>
      </c>
      <c r="M74" s="37" t="s">
        <v>2279</v>
      </c>
      <c r="N74" s="37" t="s">
        <v>59</v>
      </c>
      <c r="O74" s="37" t="s">
        <v>2219</v>
      </c>
      <c r="P74" s="47" t="s">
        <v>52</v>
      </c>
      <c r="Q74" s="47" t="s">
        <v>52</v>
      </c>
      <c r="R74" s="47" t="s">
        <v>52</v>
      </c>
      <c r="S74" s="37" t="s">
        <v>52</v>
      </c>
      <c r="T74" s="9" t="s">
        <v>52</v>
      </c>
    </row>
    <row r="75" spans="2:20" s="5" customFormat="1" ht="45" x14ac:dyDescent="0.25">
      <c r="B75" s="34" t="s">
        <v>1</v>
      </c>
      <c r="C75" s="34">
        <v>515</v>
      </c>
      <c r="D75" s="38" t="s">
        <v>2299</v>
      </c>
      <c r="E75" s="38" t="s">
        <v>2301</v>
      </c>
      <c r="F75" s="37" t="s">
        <v>2219</v>
      </c>
      <c r="G75" s="37" t="s">
        <v>4076</v>
      </c>
      <c r="H75" s="9" t="s">
        <v>52</v>
      </c>
      <c r="I75" s="15" t="s">
        <v>52</v>
      </c>
      <c r="J75" s="38" t="s">
        <v>2280</v>
      </c>
      <c r="K75" s="37" t="s">
        <v>2281</v>
      </c>
      <c r="L75" s="37" t="s">
        <v>2282</v>
      </c>
      <c r="M75" s="37" t="s">
        <v>2283</v>
      </c>
      <c r="N75" s="37" t="s">
        <v>59</v>
      </c>
      <c r="O75" s="37" t="s">
        <v>2219</v>
      </c>
      <c r="P75" s="47" t="s">
        <v>52</v>
      </c>
      <c r="Q75" s="47" t="s">
        <v>52</v>
      </c>
      <c r="R75" s="47" t="s">
        <v>52</v>
      </c>
      <c r="S75" s="37" t="s">
        <v>52</v>
      </c>
      <c r="T75" s="9" t="s">
        <v>52</v>
      </c>
    </row>
    <row r="76" spans="2:20" s="5" customFormat="1" ht="45" x14ac:dyDescent="0.25">
      <c r="B76" s="34" t="s">
        <v>1</v>
      </c>
      <c r="C76" s="34">
        <v>515</v>
      </c>
      <c r="D76" s="38" t="s">
        <v>2299</v>
      </c>
      <c r="E76" s="38" t="s">
        <v>2302</v>
      </c>
      <c r="F76" s="37" t="s">
        <v>2219</v>
      </c>
      <c r="G76" s="37" t="s">
        <v>4076</v>
      </c>
      <c r="H76" s="9" t="s">
        <v>52</v>
      </c>
      <c r="I76" s="15" t="s">
        <v>52</v>
      </c>
      <c r="J76" s="38" t="s">
        <v>2284</v>
      </c>
      <c r="K76" s="37" t="s">
        <v>14</v>
      </c>
      <c r="L76" s="37" t="s">
        <v>2285</v>
      </c>
      <c r="M76" s="37" t="s">
        <v>2286</v>
      </c>
      <c r="N76" s="37" t="s">
        <v>60</v>
      </c>
      <c r="O76" s="37" t="s">
        <v>2219</v>
      </c>
      <c r="P76" s="47" t="s">
        <v>52</v>
      </c>
      <c r="Q76" s="47" t="s">
        <v>52</v>
      </c>
      <c r="R76" s="47" t="s">
        <v>52</v>
      </c>
      <c r="S76" s="37" t="s">
        <v>52</v>
      </c>
      <c r="T76" s="9" t="s">
        <v>52</v>
      </c>
    </row>
    <row r="77" spans="2:20" s="5" customFormat="1" ht="45" x14ac:dyDescent="0.25">
      <c r="B77" s="34" t="s">
        <v>1</v>
      </c>
      <c r="C77" s="34">
        <v>515</v>
      </c>
      <c r="D77" s="38" t="s">
        <v>2299</v>
      </c>
      <c r="E77" s="38" t="s">
        <v>2303</v>
      </c>
      <c r="F77" s="37" t="s">
        <v>2219</v>
      </c>
      <c r="G77" s="37" t="s">
        <v>4076</v>
      </c>
      <c r="H77" s="9" t="s">
        <v>52</v>
      </c>
      <c r="I77" s="15" t="s">
        <v>52</v>
      </c>
      <c r="J77" s="38" t="s">
        <v>2287</v>
      </c>
      <c r="K77" s="37" t="s">
        <v>2288</v>
      </c>
      <c r="L77" s="37" t="s">
        <v>2289</v>
      </c>
      <c r="M77" s="37">
        <v>3437108</v>
      </c>
      <c r="N77" s="37" t="s">
        <v>60</v>
      </c>
      <c r="O77" s="37" t="s">
        <v>2219</v>
      </c>
      <c r="P77" s="47" t="s">
        <v>52</v>
      </c>
      <c r="Q77" s="47" t="s">
        <v>52</v>
      </c>
      <c r="R77" s="47" t="s">
        <v>52</v>
      </c>
      <c r="S77" s="37" t="s">
        <v>52</v>
      </c>
      <c r="T77" s="9" t="s">
        <v>52</v>
      </c>
    </row>
    <row r="78" spans="2:20" s="5" customFormat="1" ht="45" x14ac:dyDescent="0.25">
      <c r="B78" s="34" t="s">
        <v>1</v>
      </c>
      <c r="C78" s="34">
        <v>515</v>
      </c>
      <c r="D78" s="38" t="s">
        <v>2304</v>
      </c>
      <c r="E78" s="38" t="s">
        <v>2305</v>
      </c>
      <c r="F78" s="37" t="s">
        <v>2219</v>
      </c>
      <c r="G78" s="37" t="s">
        <v>4076</v>
      </c>
      <c r="H78" s="9">
        <v>44736</v>
      </c>
      <c r="I78" s="15" t="s">
        <v>39</v>
      </c>
      <c r="J78" s="38" t="s">
        <v>2290</v>
      </c>
      <c r="K78" s="37" t="s">
        <v>40</v>
      </c>
      <c r="L78" s="37" t="s">
        <v>2291</v>
      </c>
      <c r="M78" s="37" t="s">
        <v>2292</v>
      </c>
      <c r="N78" s="37" t="s">
        <v>60</v>
      </c>
      <c r="O78" s="37" t="s">
        <v>2219</v>
      </c>
      <c r="P78" s="47">
        <v>11285</v>
      </c>
      <c r="Q78" s="47" t="s">
        <v>52</v>
      </c>
      <c r="R78" s="47">
        <v>11285</v>
      </c>
      <c r="S78" s="37">
        <v>4253</v>
      </c>
      <c r="T78" s="9">
        <v>44736</v>
      </c>
    </row>
    <row r="79" spans="2:20" s="5" customFormat="1" ht="45" x14ac:dyDescent="0.25">
      <c r="B79" s="34" t="s">
        <v>1</v>
      </c>
      <c r="C79" s="34">
        <v>515</v>
      </c>
      <c r="D79" s="38" t="s">
        <v>2306</v>
      </c>
      <c r="E79" s="38" t="s">
        <v>2307</v>
      </c>
      <c r="F79" s="37" t="s">
        <v>2219</v>
      </c>
      <c r="G79" s="37" t="s">
        <v>4076</v>
      </c>
      <c r="H79" s="9">
        <v>44736</v>
      </c>
      <c r="I79" s="15" t="s">
        <v>39</v>
      </c>
      <c r="J79" s="38" t="s">
        <v>2293</v>
      </c>
      <c r="K79" s="37" t="s">
        <v>2294</v>
      </c>
      <c r="L79" s="37" t="s">
        <v>2295</v>
      </c>
      <c r="M79" s="37">
        <v>379231</v>
      </c>
      <c r="N79" s="37" t="s">
        <v>60</v>
      </c>
      <c r="O79" s="37" t="s">
        <v>2219</v>
      </c>
      <c r="P79" s="47">
        <v>4611.21</v>
      </c>
      <c r="Q79" s="47" t="s">
        <v>52</v>
      </c>
      <c r="R79" s="47">
        <v>4611.21</v>
      </c>
      <c r="S79" s="37">
        <v>4253</v>
      </c>
      <c r="T79" s="9">
        <v>44736</v>
      </c>
    </row>
    <row r="80" spans="2:20" s="5" customFormat="1" ht="45" x14ac:dyDescent="0.25">
      <c r="B80" s="34" t="s">
        <v>1</v>
      </c>
      <c r="C80" s="34">
        <v>515</v>
      </c>
      <c r="D80" s="38" t="s">
        <v>2308</v>
      </c>
      <c r="E80" s="38" t="s">
        <v>2309</v>
      </c>
      <c r="F80" s="37" t="s">
        <v>2219</v>
      </c>
      <c r="G80" s="37" t="s">
        <v>4076</v>
      </c>
      <c r="H80" s="9">
        <v>44736</v>
      </c>
      <c r="I80" s="15" t="s">
        <v>39</v>
      </c>
      <c r="J80" s="38" t="s">
        <v>2296</v>
      </c>
      <c r="K80" s="37" t="s">
        <v>93</v>
      </c>
      <c r="L80" s="37" t="s">
        <v>2297</v>
      </c>
      <c r="M80" s="37" t="s">
        <v>2298</v>
      </c>
      <c r="N80" s="37" t="s">
        <v>60</v>
      </c>
      <c r="O80" s="37" t="s">
        <v>2219</v>
      </c>
      <c r="P80" s="47">
        <v>11690</v>
      </c>
      <c r="Q80" s="47" t="s">
        <v>52</v>
      </c>
      <c r="R80" s="47">
        <v>11690</v>
      </c>
      <c r="S80" s="37">
        <v>4253</v>
      </c>
      <c r="T80" s="9">
        <v>44736</v>
      </c>
    </row>
    <row r="81" spans="2:20" s="5" customFormat="1" ht="45" x14ac:dyDescent="0.25">
      <c r="B81" s="34" t="s">
        <v>2116</v>
      </c>
      <c r="C81" s="34">
        <v>519</v>
      </c>
      <c r="D81" s="38" t="s">
        <v>2312</v>
      </c>
      <c r="E81" s="38" t="s">
        <v>2313</v>
      </c>
      <c r="F81" s="37" t="s">
        <v>2219</v>
      </c>
      <c r="G81" s="37" t="s">
        <v>4076</v>
      </c>
      <c r="H81" s="9" t="s">
        <v>52</v>
      </c>
      <c r="I81" s="15" t="s">
        <v>52</v>
      </c>
      <c r="J81" s="38" t="s">
        <v>2310</v>
      </c>
      <c r="K81" s="37" t="s">
        <v>2311</v>
      </c>
      <c r="L81" s="37" t="s">
        <v>15</v>
      </c>
      <c r="M81" s="37" t="s">
        <v>16</v>
      </c>
      <c r="N81" s="37" t="s">
        <v>536</v>
      </c>
      <c r="O81" s="37" t="s">
        <v>2219</v>
      </c>
      <c r="P81" s="47" t="s">
        <v>52</v>
      </c>
      <c r="Q81" s="47" t="s">
        <v>52</v>
      </c>
      <c r="R81" s="47" t="s">
        <v>52</v>
      </c>
      <c r="S81" s="37" t="s">
        <v>52</v>
      </c>
      <c r="T81" s="9" t="s">
        <v>52</v>
      </c>
    </row>
    <row r="82" spans="2:20" s="5" customFormat="1" ht="45" x14ac:dyDescent="0.25">
      <c r="B82" s="34" t="s">
        <v>1098</v>
      </c>
      <c r="C82" s="34">
        <v>569</v>
      </c>
      <c r="D82" s="38" t="s">
        <v>2314</v>
      </c>
      <c r="E82" s="38" t="s">
        <v>2315</v>
      </c>
      <c r="F82" s="37" t="s">
        <v>2219</v>
      </c>
      <c r="G82" s="37" t="s">
        <v>4076</v>
      </c>
      <c r="H82" s="9">
        <v>44396</v>
      </c>
      <c r="I82" s="15" t="s">
        <v>39</v>
      </c>
      <c r="J82" s="38" t="s">
        <v>2341</v>
      </c>
      <c r="K82" s="37" t="s">
        <v>14</v>
      </c>
      <c r="L82" s="37" t="s">
        <v>123</v>
      </c>
      <c r="M82" s="37" t="s">
        <v>16</v>
      </c>
      <c r="N82" s="37" t="s">
        <v>107</v>
      </c>
      <c r="O82" s="37" t="s">
        <v>2219</v>
      </c>
      <c r="P82" s="47">
        <v>9350</v>
      </c>
      <c r="Q82" s="47" t="s">
        <v>52</v>
      </c>
      <c r="R82" s="47">
        <v>9350</v>
      </c>
      <c r="S82" s="37">
        <v>3651</v>
      </c>
      <c r="T82" s="9">
        <v>44396</v>
      </c>
    </row>
    <row r="83" spans="2:20" s="5" customFormat="1" ht="45" x14ac:dyDescent="0.25">
      <c r="B83" s="34" t="s">
        <v>1098</v>
      </c>
      <c r="C83" s="34">
        <v>569</v>
      </c>
      <c r="D83" s="38" t="s">
        <v>2316</v>
      </c>
      <c r="E83" s="38" t="s">
        <v>2317</v>
      </c>
      <c r="F83" s="37" t="s">
        <v>2219</v>
      </c>
      <c r="G83" s="37" t="s">
        <v>4076</v>
      </c>
      <c r="H83" s="9">
        <v>44396</v>
      </c>
      <c r="I83" s="15" t="s">
        <v>39</v>
      </c>
      <c r="J83" s="38" t="s">
        <v>2342</v>
      </c>
      <c r="K83" s="37" t="s">
        <v>14</v>
      </c>
      <c r="L83" s="37" t="s">
        <v>123</v>
      </c>
      <c r="M83" s="37" t="s">
        <v>16</v>
      </c>
      <c r="N83" s="37" t="s">
        <v>107</v>
      </c>
      <c r="O83" s="37" t="s">
        <v>2219</v>
      </c>
      <c r="P83" s="47">
        <v>1225</v>
      </c>
      <c r="Q83" s="47" t="s">
        <v>52</v>
      </c>
      <c r="R83" s="47">
        <v>1225</v>
      </c>
      <c r="S83" s="37">
        <v>14009</v>
      </c>
      <c r="T83" s="9">
        <v>44396</v>
      </c>
    </row>
    <row r="84" spans="2:20" s="5" customFormat="1" ht="45" x14ac:dyDescent="0.25">
      <c r="B84" s="34" t="s">
        <v>1098</v>
      </c>
      <c r="C84" s="34">
        <v>569</v>
      </c>
      <c r="D84" s="38" t="s">
        <v>2318</v>
      </c>
      <c r="E84" s="38" t="s">
        <v>2319</v>
      </c>
      <c r="F84" s="37" t="s">
        <v>2219</v>
      </c>
      <c r="G84" s="37" t="s">
        <v>4076</v>
      </c>
      <c r="H84" s="9">
        <v>44396</v>
      </c>
      <c r="I84" s="15" t="s">
        <v>39</v>
      </c>
      <c r="J84" s="38" t="s">
        <v>2343</v>
      </c>
      <c r="K84" s="37" t="s">
        <v>14</v>
      </c>
      <c r="L84" s="37" t="s">
        <v>123</v>
      </c>
      <c r="M84" s="37" t="s">
        <v>16</v>
      </c>
      <c r="N84" s="37" t="s">
        <v>107</v>
      </c>
      <c r="O84" s="37" t="s">
        <v>2219</v>
      </c>
      <c r="P84" s="47">
        <v>3550</v>
      </c>
      <c r="Q84" s="47" t="s">
        <v>52</v>
      </c>
      <c r="R84" s="47">
        <v>3550</v>
      </c>
      <c r="S84" s="37">
        <v>14009</v>
      </c>
      <c r="T84" s="9">
        <v>44396</v>
      </c>
    </row>
    <row r="85" spans="2:20" s="5" customFormat="1" ht="45" x14ac:dyDescent="0.25">
      <c r="B85" s="34" t="s">
        <v>1098</v>
      </c>
      <c r="C85" s="34">
        <v>569</v>
      </c>
      <c r="D85" s="38" t="s">
        <v>2320</v>
      </c>
      <c r="E85" s="38" t="s">
        <v>2321</v>
      </c>
      <c r="F85" s="37" t="s">
        <v>2219</v>
      </c>
      <c r="G85" s="37" t="s">
        <v>4076</v>
      </c>
      <c r="H85" s="9">
        <v>44396</v>
      </c>
      <c r="I85" s="15" t="s">
        <v>39</v>
      </c>
      <c r="J85" s="38" t="s">
        <v>2344</v>
      </c>
      <c r="K85" s="37" t="s">
        <v>14</v>
      </c>
      <c r="L85" s="37" t="s">
        <v>123</v>
      </c>
      <c r="M85" s="37" t="s">
        <v>16</v>
      </c>
      <c r="N85" s="37" t="s">
        <v>107</v>
      </c>
      <c r="O85" s="37" t="s">
        <v>2219</v>
      </c>
      <c r="P85" s="47">
        <v>1835</v>
      </c>
      <c r="Q85" s="47" t="s">
        <v>52</v>
      </c>
      <c r="R85" s="47">
        <v>1835</v>
      </c>
      <c r="S85" s="37">
        <v>14009</v>
      </c>
      <c r="T85" s="9">
        <v>44396</v>
      </c>
    </row>
    <row r="86" spans="2:20" s="5" customFormat="1" ht="45" x14ac:dyDescent="0.25">
      <c r="B86" s="34" t="s">
        <v>1098</v>
      </c>
      <c r="C86" s="34">
        <v>569</v>
      </c>
      <c r="D86" s="38" t="s">
        <v>2322</v>
      </c>
      <c r="E86" s="38" t="s">
        <v>2323</v>
      </c>
      <c r="F86" s="37" t="s">
        <v>2219</v>
      </c>
      <c r="G86" s="37" t="s">
        <v>4076</v>
      </c>
      <c r="H86" s="9">
        <v>44488</v>
      </c>
      <c r="I86" s="15" t="s">
        <v>39</v>
      </c>
      <c r="J86" s="38" t="s">
        <v>2345</v>
      </c>
      <c r="K86" s="37" t="s">
        <v>14</v>
      </c>
      <c r="L86" s="37" t="s">
        <v>123</v>
      </c>
      <c r="M86" s="37" t="s">
        <v>16</v>
      </c>
      <c r="N86" s="37" t="s">
        <v>60</v>
      </c>
      <c r="O86" s="37" t="s">
        <v>2219</v>
      </c>
      <c r="P86" s="47">
        <v>1115</v>
      </c>
      <c r="Q86" s="47" t="s">
        <v>52</v>
      </c>
      <c r="R86" s="47">
        <v>1115</v>
      </c>
      <c r="S86" s="37">
        <v>3727</v>
      </c>
      <c r="T86" s="9">
        <v>44488</v>
      </c>
    </row>
    <row r="87" spans="2:20" s="5" customFormat="1" ht="45" x14ac:dyDescent="0.25">
      <c r="B87" s="34" t="s">
        <v>1098</v>
      </c>
      <c r="C87" s="34">
        <v>569</v>
      </c>
      <c r="D87" s="38" t="s">
        <v>2322</v>
      </c>
      <c r="E87" s="38" t="s">
        <v>2324</v>
      </c>
      <c r="F87" s="37" t="s">
        <v>2219</v>
      </c>
      <c r="G87" s="37" t="s">
        <v>4076</v>
      </c>
      <c r="H87" s="9">
        <v>44488</v>
      </c>
      <c r="I87" s="15" t="s">
        <v>39</v>
      </c>
      <c r="J87" s="38" t="s">
        <v>2346</v>
      </c>
      <c r="K87" s="37" t="s">
        <v>14</v>
      </c>
      <c r="L87" s="37" t="s">
        <v>123</v>
      </c>
      <c r="M87" s="37" t="s">
        <v>16</v>
      </c>
      <c r="N87" s="37" t="s">
        <v>60</v>
      </c>
      <c r="O87" s="37" t="s">
        <v>2219</v>
      </c>
      <c r="P87" s="47">
        <v>1135</v>
      </c>
      <c r="Q87" s="47" t="s">
        <v>52</v>
      </c>
      <c r="R87" s="47">
        <v>1135</v>
      </c>
      <c r="S87" s="37">
        <v>3727</v>
      </c>
      <c r="T87" s="9">
        <v>44488</v>
      </c>
    </row>
    <row r="88" spans="2:20" s="5" customFormat="1" ht="45" x14ac:dyDescent="0.25">
      <c r="B88" s="34" t="s">
        <v>1098</v>
      </c>
      <c r="C88" s="34">
        <v>569</v>
      </c>
      <c r="D88" s="38" t="s">
        <v>2322</v>
      </c>
      <c r="E88" s="38" t="s">
        <v>2325</v>
      </c>
      <c r="F88" s="37" t="s">
        <v>2219</v>
      </c>
      <c r="G88" s="37" t="s">
        <v>4076</v>
      </c>
      <c r="H88" s="9">
        <v>44488</v>
      </c>
      <c r="I88" s="15" t="s">
        <v>39</v>
      </c>
      <c r="J88" s="38" t="s">
        <v>3679</v>
      </c>
      <c r="K88" s="37" t="s">
        <v>14</v>
      </c>
      <c r="L88" s="37" t="s">
        <v>123</v>
      </c>
      <c r="M88" s="37" t="s">
        <v>16</v>
      </c>
      <c r="N88" s="37" t="s">
        <v>60</v>
      </c>
      <c r="O88" s="37" t="s">
        <v>2219</v>
      </c>
      <c r="P88" s="47">
        <v>565</v>
      </c>
      <c r="Q88" s="47" t="s">
        <v>52</v>
      </c>
      <c r="R88" s="47">
        <v>565</v>
      </c>
      <c r="S88" s="37">
        <v>3727</v>
      </c>
      <c r="T88" s="9">
        <v>44488</v>
      </c>
    </row>
    <row r="89" spans="2:20" s="5" customFormat="1" ht="45" x14ac:dyDescent="0.25">
      <c r="B89" s="34" t="s">
        <v>1098</v>
      </c>
      <c r="C89" s="34">
        <v>569</v>
      </c>
      <c r="D89" s="38" t="s">
        <v>2322</v>
      </c>
      <c r="E89" s="38" t="s">
        <v>2326</v>
      </c>
      <c r="F89" s="37" t="s">
        <v>2219</v>
      </c>
      <c r="G89" s="37" t="s">
        <v>4076</v>
      </c>
      <c r="H89" s="9">
        <v>44488</v>
      </c>
      <c r="I89" s="15" t="s">
        <v>39</v>
      </c>
      <c r="J89" s="38" t="s">
        <v>3678</v>
      </c>
      <c r="K89" s="37" t="s">
        <v>14</v>
      </c>
      <c r="L89" s="37" t="s">
        <v>123</v>
      </c>
      <c r="M89" s="37" t="s">
        <v>16</v>
      </c>
      <c r="N89" s="37" t="s">
        <v>60</v>
      </c>
      <c r="O89" s="37" t="s">
        <v>2219</v>
      </c>
      <c r="P89" s="47">
        <v>1300</v>
      </c>
      <c r="Q89" s="47" t="s">
        <v>52</v>
      </c>
      <c r="R89" s="47">
        <v>1300</v>
      </c>
      <c r="S89" s="37">
        <v>3727</v>
      </c>
      <c r="T89" s="9">
        <v>44488</v>
      </c>
    </row>
    <row r="90" spans="2:20" s="5" customFormat="1" ht="45" x14ac:dyDescent="0.25">
      <c r="B90" s="34" t="s">
        <v>1098</v>
      </c>
      <c r="C90" s="34">
        <v>569</v>
      </c>
      <c r="D90" s="38" t="s">
        <v>2322</v>
      </c>
      <c r="E90" s="38" t="s">
        <v>2327</v>
      </c>
      <c r="F90" s="37" t="s">
        <v>2219</v>
      </c>
      <c r="G90" s="37" t="s">
        <v>4076</v>
      </c>
      <c r="H90" s="9">
        <v>44488</v>
      </c>
      <c r="I90" s="15" t="s">
        <v>39</v>
      </c>
      <c r="J90" s="38" t="s">
        <v>3680</v>
      </c>
      <c r="K90" s="37" t="s">
        <v>14</v>
      </c>
      <c r="L90" s="37" t="s">
        <v>123</v>
      </c>
      <c r="M90" s="37" t="s">
        <v>16</v>
      </c>
      <c r="N90" s="37" t="s">
        <v>60</v>
      </c>
      <c r="O90" s="37" t="s">
        <v>2219</v>
      </c>
      <c r="P90" s="47">
        <v>1056</v>
      </c>
      <c r="Q90" s="47" t="s">
        <v>52</v>
      </c>
      <c r="R90" s="47">
        <v>1056</v>
      </c>
      <c r="S90" s="37">
        <v>3727</v>
      </c>
      <c r="T90" s="9">
        <v>44488</v>
      </c>
    </row>
    <row r="91" spans="2:20" s="5" customFormat="1" ht="45" x14ac:dyDescent="0.25">
      <c r="B91" s="34" t="s">
        <v>1098</v>
      </c>
      <c r="C91" s="34">
        <v>569</v>
      </c>
      <c r="D91" s="38" t="s">
        <v>2322</v>
      </c>
      <c r="E91" s="38" t="s">
        <v>2328</v>
      </c>
      <c r="F91" s="37" t="s">
        <v>2219</v>
      </c>
      <c r="G91" s="37" t="s">
        <v>4076</v>
      </c>
      <c r="H91" s="9">
        <v>44488</v>
      </c>
      <c r="I91" s="15" t="s">
        <v>39</v>
      </c>
      <c r="J91" s="38" t="s">
        <v>3681</v>
      </c>
      <c r="K91" s="37" t="s">
        <v>14</v>
      </c>
      <c r="L91" s="37" t="s">
        <v>123</v>
      </c>
      <c r="M91" s="37" t="s">
        <v>16</v>
      </c>
      <c r="N91" s="37" t="s">
        <v>60</v>
      </c>
      <c r="O91" s="37" t="s">
        <v>2219</v>
      </c>
      <c r="P91" s="47">
        <v>2431</v>
      </c>
      <c r="Q91" s="47" t="s">
        <v>52</v>
      </c>
      <c r="R91" s="47">
        <v>2431</v>
      </c>
      <c r="S91" s="37">
        <v>3727</v>
      </c>
      <c r="T91" s="9">
        <v>44488</v>
      </c>
    </row>
    <row r="92" spans="2:20" s="5" customFormat="1" ht="45" x14ac:dyDescent="0.25">
      <c r="B92" s="34" t="s">
        <v>1098</v>
      </c>
      <c r="C92" s="34">
        <v>569</v>
      </c>
      <c r="D92" s="38" t="s">
        <v>2322</v>
      </c>
      <c r="E92" s="38" t="s">
        <v>2329</v>
      </c>
      <c r="F92" s="37" t="s">
        <v>2219</v>
      </c>
      <c r="G92" s="37" t="s">
        <v>4076</v>
      </c>
      <c r="H92" s="9">
        <v>44488</v>
      </c>
      <c r="I92" s="15" t="s">
        <v>39</v>
      </c>
      <c r="J92" s="38" t="s">
        <v>3682</v>
      </c>
      <c r="K92" s="37" t="s">
        <v>14</v>
      </c>
      <c r="L92" s="37" t="s">
        <v>123</v>
      </c>
      <c r="M92" s="37" t="s">
        <v>16</v>
      </c>
      <c r="N92" s="37" t="s">
        <v>60</v>
      </c>
      <c r="O92" s="37" t="s">
        <v>2219</v>
      </c>
      <c r="P92" s="47">
        <v>492</v>
      </c>
      <c r="Q92" s="47" t="s">
        <v>52</v>
      </c>
      <c r="R92" s="47">
        <v>492</v>
      </c>
      <c r="S92" s="37">
        <v>3727</v>
      </c>
      <c r="T92" s="9">
        <v>44488</v>
      </c>
    </row>
    <row r="93" spans="2:20" s="5" customFormat="1" ht="45" x14ac:dyDescent="0.25">
      <c r="B93" s="34" t="s">
        <v>1098</v>
      </c>
      <c r="C93" s="34">
        <v>569</v>
      </c>
      <c r="D93" s="38" t="s">
        <v>2322</v>
      </c>
      <c r="E93" s="38" t="s">
        <v>2330</v>
      </c>
      <c r="F93" s="37" t="s">
        <v>2219</v>
      </c>
      <c r="G93" s="37" t="s">
        <v>4076</v>
      </c>
      <c r="H93" s="9">
        <v>44488</v>
      </c>
      <c r="I93" s="15" t="s">
        <v>39</v>
      </c>
      <c r="J93" s="38" t="s">
        <v>3683</v>
      </c>
      <c r="K93" s="37" t="s">
        <v>14</v>
      </c>
      <c r="L93" s="37" t="s">
        <v>123</v>
      </c>
      <c r="M93" s="37" t="s">
        <v>16</v>
      </c>
      <c r="N93" s="37" t="s">
        <v>60</v>
      </c>
      <c r="O93" s="37" t="s">
        <v>2219</v>
      </c>
      <c r="P93" s="47">
        <v>350</v>
      </c>
      <c r="Q93" s="47" t="s">
        <v>52</v>
      </c>
      <c r="R93" s="47">
        <v>350</v>
      </c>
      <c r="S93" s="37">
        <v>3727</v>
      </c>
      <c r="T93" s="9">
        <v>44488</v>
      </c>
    </row>
    <row r="94" spans="2:20" s="5" customFormat="1" ht="45" x14ac:dyDescent="0.25">
      <c r="B94" s="34" t="s">
        <v>1098</v>
      </c>
      <c r="C94" s="34">
        <v>569</v>
      </c>
      <c r="D94" s="38" t="s">
        <v>2322</v>
      </c>
      <c r="E94" s="38" t="s">
        <v>2331</v>
      </c>
      <c r="F94" s="37" t="s">
        <v>2219</v>
      </c>
      <c r="G94" s="37" t="s">
        <v>4076</v>
      </c>
      <c r="H94" s="9">
        <v>44488</v>
      </c>
      <c r="I94" s="15" t="s">
        <v>39</v>
      </c>
      <c r="J94" s="38" t="s">
        <v>3684</v>
      </c>
      <c r="K94" s="37" t="s">
        <v>14</v>
      </c>
      <c r="L94" s="37" t="s">
        <v>123</v>
      </c>
      <c r="M94" s="37" t="s">
        <v>16</v>
      </c>
      <c r="N94" s="37" t="s">
        <v>60</v>
      </c>
      <c r="O94" s="37" t="s">
        <v>2219</v>
      </c>
      <c r="P94" s="47">
        <v>511</v>
      </c>
      <c r="Q94" s="47" t="s">
        <v>52</v>
      </c>
      <c r="R94" s="47">
        <v>511</v>
      </c>
      <c r="S94" s="37">
        <v>3727</v>
      </c>
      <c r="T94" s="9">
        <v>44488</v>
      </c>
    </row>
    <row r="95" spans="2:20" s="5" customFormat="1" ht="45" x14ac:dyDescent="0.25">
      <c r="B95" s="34" t="s">
        <v>1098</v>
      </c>
      <c r="C95" s="34">
        <v>569</v>
      </c>
      <c r="D95" s="38" t="s">
        <v>2322</v>
      </c>
      <c r="E95" s="38" t="s">
        <v>2332</v>
      </c>
      <c r="F95" s="37" t="s">
        <v>2219</v>
      </c>
      <c r="G95" s="37" t="s">
        <v>4076</v>
      </c>
      <c r="H95" s="9">
        <v>44488</v>
      </c>
      <c r="I95" s="15" t="s">
        <v>39</v>
      </c>
      <c r="J95" s="38" t="s">
        <v>3685</v>
      </c>
      <c r="K95" s="37" t="s">
        <v>14</v>
      </c>
      <c r="L95" s="37" t="s">
        <v>123</v>
      </c>
      <c r="M95" s="37" t="s">
        <v>16</v>
      </c>
      <c r="N95" s="37" t="s">
        <v>60</v>
      </c>
      <c r="O95" s="37" t="s">
        <v>2219</v>
      </c>
      <c r="P95" s="47">
        <v>1790</v>
      </c>
      <c r="Q95" s="47" t="s">
        <v>52</v>
      </c>
      <c r="R95" s="47">
        <v>1790</v>
      </c>
      <c r="S95" s="37">
        <v>3727</v>
      </c>
      <c r="T95" s="9">
        <v>44488</v>
      </c>
    </row>
    <row r="96" spans="2:20" s="5" customFormat="1" ht="45" x14ac:dyDescent="0.25">
      <c r="B96" s="34" t="s">
        <v>1098</v>
      </c>
      <c r="C96" s="34">
        <v>569</v>
      </c>
      <c r="D96" s="38" t="s">
        <v>2322</v>
      </c>
      <c r="E96" s="38" t="s">
        <v>2333</v>
      </c>
      <c r="F96" s="37" t="s">
        <v>2219</v>
      </c>
      <c r="G96" s="37" t="s">
        <v>4076</v>
      </c>
      <c r="H96" s="9">
        <v>44488</v>
      </c>
      <c r="I96" s="15" t="s">
        <v>39</v>
      </c>
      <c r="J96" s="38" t="s">
        <v>2347</v>
      </c>
      <c r="K96" s="37" t="s">
        <v>14</v>
      </c>
      <c r="L96" s="37" t="s">
        <v>123</v>
      </c>
      <c r="M96" s="37" t="s">
        <v>16</v>
      </c>
      <c r="N96" s="37" t="s">
        <v>60</v>
      </c>
      <c r="O96" s="37" t="s">
        <v>2219</v>
      </c>
      <c r="P96" s="47">
        <v>3850</v>
      </c>
      <c r="Q96" s="47" t="s">
        <v>52</v>
      </c>
      <c r="R96" s="47">
        <v>3850</v>
      </c>
      <c r="S96" s="37">
        <v>3727</v>
      </c>
      <c r="T96" s="9">
        <v>44488</v>
      </c>
    </row>
    <row r="97" spans="2:20" s="5" customFormat="1" ht="45" x14ac:dyDescent="0.25">
      <c r="B97" s="34" t="s">
        <v>1098</v>
      </c>
      <c r="C97" s="34">
        <v>569</v>
      </c>
      <c r="D97" s="38" t="s">
        <v>2322</v>
      </c>
      <c r="E97" s="38" t="s">
        <v>2334</v>
      </c>
      <c r="F97" s="37" t="s">
        <v>2219</v>
      </c>
      <c r="G97" s="37" t="s">
        <v>4076</v>
      </c>
      <c r="H97" s="9">
        <v>44488</v>
      </c>
      <c r="I97" s="15" t="s">
        <v>39</v>
      </c>
      <c r="J97" s="38" t="s">
        <v>2348</v>
      </c>
      <c r="K97" s="37" t="s">
        <v>14</v>
      </c>
      <c r="L97" s="37" t="s">
        <v>123</v>
      </c>
      <c r="M97" s="37" t="s">
        <v>16</v>
      </c>
      <c r="N97" s="37" t="s">
        <v>60</v>
      </c>
      <c r="O97" s="37" t="s">
        <v>2219</v>
      </c>
      <c r="P97" s="47">
        <v>665</v>
      </c>
      <c r="Q97" s="47" t="s">
        <v>52</v>
      </c>
      <c r="R97" s="47">
        <v>665</v>
      </c>
      <c r="S97" s="37">
        <v>3727</v>
      </c>
      <c r="T97" s="9">
        <v>44488</v>
      </c>
    </row>
    <row r="98" spans="2:20" s="5" customFormat="1" ht="45" x14ac:dyDescent="0.25">
      <c r="B98" s="34" t="s">
        <v>1098</v>
      </c>
      <c r="C98" s="34">
        <v>569</v>
      </c>
      <c r="D98" s="38" t="s">
        <v>2322</v>
      </c>
      <c r="E98" s="38" t="s">
        <v>2335</v>
      </c>
      <c r="F98" s="37" t="s">
        <v>2219</v>
      </c>
      <c r="G98" s="37" t="s">
        <v>4076</v>
      </c>
      <c r="H98" s="9">
        <v>44488</v>
      </c>
      <c r="I98" s="15" t="s">
        <v>39</v>
      </c>
      <c r="J98" s="38" t="s">
        <v>3686</v>
      </c>
      <c r="K98" s="37" t="s">
        <v>14</v>
      </c>
      <c r="L98" s="37" t="s">
        <v>123</v>
      </c>
      <c r="M98" s="37" t="s">
        <v>16</v>
      </c>
      <c r="N98" s="37" t="s">
        <v>60</v>
      </c>
      <c r="O98" s="37" t="s">
        <v>2219</v>
      </c>
      <c r="P98" s="47">
        <v>942</v>
      </c>
      <c r="Q98" s="47" t="s">
        <v>52</v>
      </c>
      <c r="R98" s="47">
        <v>942</v>
      </c>
      <c r="S98" s="37">
        <v>3727</v>
      </c>
      <c r="T98" s="9">
        <v>44488</v>
      </c>
    </row>
    <row r="99" spans="2:20" s="5" customFormat="1" ht="45" x14ac:dyDescent="0.25">
      <c r="B99" s="34" t="s">
        <v>1098</v>
      </c>
      <c r="C99" s="34">
        <v>569</v>
      </c>
      <c r="D99" s="38" t="s">
        <v>2322</v>
      </c>
      <c r="E99" s="38" t="s">
        <v>2336</v>
      </c>
      <c r="F99" s="37" t="s">
        <v>2219</v>
      </c>
      <c r="G99" s="37" t="s">
        <v>4076</v>
      </c>
      <c r="H99" s="9">
        <v>44488</v>
      </c>
      <c r="I99" s="15" t="s">
        <v>39</v>
      </c>
      <c r="J99" s="38" t="s">
        <v>3687</v>
      </c>
      <c r="K99" s="37" t="s">
        <v>14</v>
      </c>
      <c r="L99" s="37" t="s">
        <v>123</v>
      </c>
      <c r="M99" s="37" t="s">
        <v>16</v>
      </c>
      <c r="N99" s="37" t="s">
        <v>60</v>
      </c>
      <c r="O99" s="37" t="s">
        <v>2219</v>
      </c>
      <c r="P99" s="47">
        <v>882</v>
      </c>
      <c r="Q99" s="47" t="s">
        <v>52</v>
      </c>
      <c r="R99" s="47">
        <v>882</v>
      </c>
      <c r="S99" s="37">
        <v>3727</v>
      </c>
      <c r="T99" s="9">
        <v>44488</v>
      </c>
    </row>
    <row r="100" spans="2:20" s="5" customFormat="1" ht="45" x14ac:dyDescent="0.25">
      <c r="B100" s="34" t="s">
        <v>1098</v>
      </c>
      <c r="C100" s="34">
        <v>569</v>
      </c>
      <c r="D100" s="38" t="s">
        <v>2322</v>
      </c>
      <c r="E100" s="38" t="s">
        <v>2337</v>
      </c>
      <c r="F100" s="37" t="s">
        <v>2219</v>
      </c>
      <c r="G100" s="37" t="s">
        <v>4076</v>
      </c>
      <c r="H100" s="9">
        <v>44488</v>
      </c>
      <c r="I100" s="15" t="s">
        <v>39</v>
      </c>
      <c r="J100" s="38" t="s">
        <v>3688</v>
      </c>
      <c r="K100" s="37" t="s">
        <v>14</v>
      </c>
      <c r="L100" s="37" t="s">
        <v>123</v>
      </c>
      <c r="M100" s="37" t="s">
        <v>16</v>
      </c>
      <c r="N100" s="37" t="s">
        <v>60</v>
      </c>
      <c r="O100" s="37" t="s">
        <v>2219</v>
      </c>
      <c r="P100" s="47">
        <v>540</v>
      </c>
      <c r="Q100" s="47" t="s">
        <v>52</v>
      </c>
      <c r="R100" s="47">
        <v>540</v>
      </c>
      <c r="S100" s="37">
        <v>3727</v>
      </c>
      <c r="T100" s="9">
        <v>44488</v>
      </c>
    </row>
    <row r="101" spans="2:20" s="5" customFormat="1" ht="45" x14ac:dyDescent="0.25">
      <c r="B101" s="34" t="s">
        <v>1098</v>
      </c>
      <c r="C101" s="34">
        <v>569</v>
      </c>
      <c r="D101" s="38" t="s">
        <v>2322</v>
      </c>
      <c r="E101" s="38" t="s">
        <v>2338</v>
      </c>
      <c r="F101" s="37" t="s">
        <v>2219</v>
      </c>
      <c r="G101" s="37" t="s">
        <v>4076</v>
      </c>
      <c r="H101" s="9">
        <v>44488</v>
      </c>
      <c r="I101" s="15" t="s">
        <v>39</v>
      </c>
      <c r="J101" s="38" t="s">
        <v>3689</v>
      </c>
      <c r="K101" s="37" t="s">
        <v>14</v>
      </c>
      <c r="L101" s="37" t="s">
        <v>123</v>
      </c>
      <c r="M101" s="37" t="s">
        <v>16</v>
      </c>
      <c r="N101" s="37" t="s">
        <v>60</v>
      </c>
      <c r="O101" s="37" t="s">
        <v>2219</v>
      </c>
      <c r="P101" s="47">
        <v>1077</v>
      </c>
      <c r="Q101" s="47" t="s">
        <v>52</v>
      </c>
      <c r="R101" s="47">
        <v>1077</v>
      </c>
      <c r="S101" s="37">
        <v>3727</v>
      </c>
      <c r="T101" s="9">
        <v>44488</v>
      </c>
    </row>
    <row r="102" spans="2:20" s="5" customFormat="1" ht="45" x14ac:dyDescent="0.25">
      <c r="B102" s="34" t="s">
        <v>1098</v>
      </c>
      <c r="C102" s="34">
        <v>569</v>
      </c>
      <c r="D102" s="38" t="s">
        <v>2322</v>
      </c>
      <c r="E102" s="38" t="s">
        <v>2339</v>
      </c>
      <c r="F102" s="37" t="s">
        <v>2219</v>
      </c>
      <c r="G102" s="37" t="s">
        <v>4076</v>
      </c>
      <c r="H102" s="9">
        <v>44488</v>
      </c>
      <c r="I102" s="15" t="s">
        <v>39</v>
      </c>
      <c r="J102" s="38" t="s">
        <v>3690</v>
      </c>
      <c r="K102" s="37" t="s">
        <v>14</v>
      </c>
      <c r="L102" s="37" t="s">
        <v>123</v>
      </c>
      <c r="M102" s="37" t="s">
        <v>16</v>
      </c>
      <c r="N102" s="37" t="s">
        <v>60</v>
      </c>
      <c r="O102" s="37" t="s">
        <v>2219</v>
      </c>
      <c r="P102" s="47">
        <v>477</v>
      </c>
      <c r="Q102" s="47" t="s">
        <v>52</v>
      </c>
      <c r="R102" s="47">
        <v>477</v>
      </c>
      <c r="S102" s="37">
        <v>3727</v>
      </c>
      <c r="T102" s="9">
        <v>44488</v>
      </c>
    </row>
    <row r="103" spans="2:20" s="5" customFormat="1" x14ac:dyDescent="0.25">
      <c r="B103" s="34" t="s">
        <v>1098</v>
      </c>
      <c r="C103" s="34">
        <v>569</v>
      </c>
      <c r="D103" s="38" t="s">
        <v>2322</v>
      </c>
      <c r="E103" s="38" t="s">
        <v>2340</v>
      </c>
      <c r="F103" s="37" t="s">
        <v>2219</v>
      </c>
      <c r="G103" s="37" t="s">
        <v>4076</v>
      </c>
      <c r="H103" s="9">
        <v>44488</v>
      </c>
      <c r="I103" s="15" t="s">
        <v>39</v>
      </c>
      <c r="J103" s="38" t="s">
        <v>3691</v>
      </c>
      <c r="K103" s="37" t="s">
        <v>14</v>
      </c>
      <c r="L103" s="37" t="s">
        <v>123</v>
      </c>
      <c r="M103" s="37" t="s">
        <v>16</v>
      </c>
      <c r="N103" s="37" t="s">
        <v>60</v>
      </c>
      <c r="O103" s="37" t="s">
        <v>2219</v>
      </c>
      <c r="P103" s="47">
        <v>515</v>
      </c>
      <c r="Q103" s="47" t="s">
        <v>52</v>
      </c>
      <c r="R103" s="47">
        <v>515</v>
      </c>
      <c r="S103" s="37">
        <v>3727</v>
      </c>
      <c r="T103" s="9">
        <v>44488</v>
      </c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25" right="0.25" top="0.75" bottom="0.75" header="0.3" footer="0.3"/>
  <pageSetup paperSize="5" scale="52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AE3E2-61F9-4861-913D-3FF9779AE723}">
  <dimension ref="A3:T319"/>
  <sheetViews>
    <sheetView topLeftCell="G3" workbookViewId="0">
      <pane ySplit="3705" topLeftCell="A313"/>
      <selection activeCell="U3" sqref="U1:V1048576"/>
      <selection pane="bottomLeft" activeCell="A315" sqref="A315:B315"/>
    </sheetView>
  </sheetViews>
  <sheetFormatPr baseColWidth="10" defaultRowHeight="15" x14ac:dyDescent="0.2"/>
  <cols>
    <col min="1" max="2" width="11.42578125" style="20"/>
    <col min="3" max="3" width="16.7109375" style="43" customWidth="1"/>
    <col min="4" max="4" width="20" style="43" customWidth="1"/>
    <col min="5" max="5" width="15" style="43" customWidth="1"/>
    <col min="6" max="6" width="15.140625" style="43" customWidth="1"/>
    <col min="7" max="8" width="19.5703125" style="43" customWidth="1"/>
    <col min="9" max="9" width="11.42578125" style="43"/>
    <col min="10" max="10" width="56.28515625" style="99" customWidth="1"/>
    <col min="11" max="11" width="9.5703125" style="43" customWidth="1"/>
    <col min="12" max="12" width="13.85546875" style="43" customWidth="1"/>
    <col min="13" max="13" width="16.85546875" style="43" bestFit="1" customWidth="1"/>
    <col min="14" max="14" width="17.28515625" style="43" customWidth="1"/>
    <col min="15" max="15" width="13.42578125" style="43" customWidth="1"/>
    <col min="16" max="16" width="15.42578125" style="100" customWidth="1"/>
    <col min="17" max="17" width="18" style="43" customWidth="1"/>
    <col min="18" max="18" width="13" style="101" bestFit="1" customWidth="1"/>
    <col min="19" max="19" width="11.7109375" style="43" bestFit="1" customWidth="1"/>
    <col min="20" max="20" width="12.7109375" style="43" bestFit="1" customWidth="1"/>
    <col min="21" max="16384" width="11.42578125" style="20"/>
  </cols>
  <sheetData>
    <row r="3" spans="3:20" ht="15.75" x14ac:dyDescent="0.25">
      <c r="G3" s="246"/>
      <c r="H3" s="246"/>
      <c r="I3" s="246"/>
      <c r="J3" s="246"/>
      <c r="K3" s="246"/>
      <c r="L3" s="246"/>
      <c r="M3" s="246"/>
    </row>
    <row r="4" spans="3:20" ht="15.75" x14ac:dyDescent="0.25">
      <c r="G4" s="246"/>
      <c r="H4" s="246"/>
      <c r="I4" s="246"/>
      <c r="J4" s="246"/>
      <c r="K4" s="246"/>
      <c r="L4" s="246"/>
      <c r="M4" s="246"/>
    </row>
    <row r="5" spans="3:20" ht="15.75" x14ac:dyDescent="0.25">
      <c r="G5" s="246"/>
      <c r="H5" s="246"/>
      <c r="I5" s="246"/>
      <c r="J5" s="246"/>
      <c r="K5" s="246"/>
      <c r="L5" s="246"/>
      <c r="M5" s="246"/>
    </row>
    <row r="7" spans="3:20" ht="15.75" x14ac:dyDescent="0.25">
      <c r="F7" s="25"/>
      <c r="J7" s="89"/>
      <c r="K7" s="25"/>
      <c r="L7" s="25"/>
      <c r="M7" s="25"/>
    </row>
    <row r="8" spans="3:20" s="24" customFormat="1" ht="15" customHeight="1" x14ac:dyDescent="0.25">
      <c r="C8" s="226" t="s">
        <v>2</v>
      </c>
      <c r="D8" s="226"/>
      <c r="E8" s="226"/>
      <c r="F8" s="226"/>
      <c r="G8" s="226" t="s">
        <v>3734</v>
      </c>
      <c r="H8" s="226"/>
      <c r="I8" s="226"/>
      <c r="J8" s="228" t="s">
        <v>4</v>
      </c>
      <c r="K8" s="229"/>
      <c r="L8" s="226"/>
      <c r="M8" s="226"/>
      <c r="N8" s="226"/>
      <c r="O8" s="226"/>
      <c r="P8" s="226" t="s">
        <v>5</v>
      </c>
      <c r="Q8" s="226"/>
      <c r="R8" s="225"/>
      <c r="S8" s="225"/>
      <c r="T8" s="225"/>
    </row>
    <row r="9" spans="3:20" s="25" customFormat="1" ht="47.25" x14ac:dyDescent="0.25">
      <c r="C9" s="32" t="s">
        <v>3735</v>
      </c>
      <c r="D9" s="32" t="s">
        <v>3736</v>
      </c>
      <c r="E9" s="33" t="s">
        <v>3737</v>
      </c>
      <c r="F9" s="33" t="s">
        <v>3738</v>
      </c>
      <c r="G9" s="33" t="s">
        <v>3739</v>
      </c>
      <c r="H9" s="197" t="s">
        <v>4077</v>
      </c>
      <c r="I9" s="33" t="s">
        <v>3740</v>
      </c>
      <c r="J9" s="90" t="s">
        <v>3741</v>
      </c>
      <c r="K9" s="31" t="s">
        <v>3742</v>
      </c>
      <c r="L9" s="33" t="s">
        <v>3743</v>
      </c>
      <c r="M9" s="33" t="s">
        <v>3744</v>
      </c>
      <c r="N9" s="33" t="s">
        <v>3745</v>
      </c>
      <c r="O9" s="33" t="s">
        <v>3746</v>
      </c>
      <c r="P9" s="33" t="s">
        <v>3747</v>
      </c>
      <c r="Q9" s="33" t="s">
        <v>3748</v>
      </c>
      <c r="R9" s="31" t="s">
        <v>3749</v>
      </c>
      <c r="S9" s="31" t="s">
        <v>3750</v>
      </c>
      <c r="T9" s="31" t="s">
        <v>3751</v>
      </c>
    </row>
    <row r="10" spans="3:20" ht="120" x14ac:dyDescent="0.2">
      <c r="C10" s="15" t="s">
        <v>774</v>
      </c>
      <c r="D10" s="15">
        <v>511</v>
      </c>
      <c r="E10" s="37" t="s">
        <v>2484</v>
      </c>
      <c r="F10" s="37" t="s">
        <v>2485</v>
      </c>
      <c r="G10" s="9">
        <v>44295</v>
      </c>
      <c r="H10" s="15" t="s">
        <v>4078</v>
      </c>
      <c r="I10" s="15" t="s">
        <v>330</v>
      </c>
      <c r="J10" s="38" t="s">
        <v>2480</v>
      </c>
      <c r="K10" s="37" t="s">
        <v>122</v>
      </c>
      <c r="L10" s="37" t="s">
        <v>2536</v>
      </c>
      <c r="M10" s="37" t="s">
        <v>2599</v>
      </c>
      <c r="N10" s="37" t="s">
        <v>60</v>
      </c>
      <c r="O10" s="37" t="s">
        <v>2598</v>
      </c>
      <c r="P10" s="51">
        <v>26808</v>
      </c>
      <c r="Q10" s="47">
        <f>2073.12+3109.68</f>
        <v>5182.7999999999993</v>
      </c>
      <c r="R10" s="47">
        <f>P10-Q10</f>
        <v>21625.200000000001</v>
      </c>
      <c r="S10" s="70" t="s">
        <v>2602</v>
      </c>
      <c r="T10" s="9">
        <v>44295</v>
      </c>
    </row>
    <row r="11" spans="3:20" ht="45" x14ac:dyDescent="0.2">
      <c r="C11" s="15" t="s">
        <v>774</v>
      </c>
      <c r="D11" s="15">
        <v>511</v>
      </c>
      <c r="E11" s="37" t="s">
        <v>2486</v>
      </c>
      <c r="F11" s="37" t="s">
        <v>2487</v>
      </c>
      <c r="G11" s="9">
        <v>44295</v>
      </c>
      <c r="H11" s="15" t="s">
        <v>4078</v>
      </c>
      <c r="I11" s="15" t="s">
        <v>330</v>
      </c>
      <c r="J11" s="38" t="s">
        <v>2481</v>
      </c>
      <c r="K11" s="37" t="s">
        <v>122</v>
      </c>
      <c r="L11" s="37" t="s">
        <v>2537</v>
      </c>
      <c r="M11" s="10" t="s">
        <v>16</v>
      </c>
      <c r="N11" s="37" t="s">
        <v>60</v>
      </c>
      <c r="O11" s="37" t="s">
        <v>2598</v>
      </c>
      <c r="P11" s="51">
        <v>3437</v>
      </c>
      <c r="Q11" s="47">
        <v>0</v>
      </c>
      <c r="R11" s="47">
        <v>1</v>
      </c>
      <c r="S11" s="70" t="s">
        <v>2602</v>
      </c>
      <c r="T11" s="9">
        <v>44295</v>
      </c>
    </row>
    <row r="12" spans="3:20" ht="45" x14ac:dyDescent="0.2">
      <c r="C12" s="15" t="s">
        <v>774</v>
      </c>
      <c r="D12" s="15">
        <v>511</v>
      </c>
      <c r="E12" s="37" t="s">
        <v>2488</v>
      </c>
      <c r="F12" s="37" t="s">
        <v>2489</v>
      </c>
      <c r="G12" s="9">
        <v>44295</v>
      </c>
      <c r="H12" s="15" t="s">
        <v>4078</v>
      </c>
      <c r="I12" s="15" t="s">
        <v>330</v>
      </c>
      <c r="J12" s="38" t="s">
        <v>2482</v>
      </c>
      <c r="K12" s="37" t="s">
        <v>122</v>
      </c>
      <c r="L12" s="37" t="s">
        <v>2538</v>
      </c>
      <c r="M12" s="10" t="s">
        <v>16</v>
      </c>
      <c r="N12" s="37" t="s">
        <v>60</v>
      </c>
      <c r="O12" s="37" t="s">
        <v>2598</v>
      </c>
      <c r="P12" s="51">
        <v>4980</v>
      </c>
      <c r="Q12" s="47">
        <v>0</v>
      </c>
      <c r="R12" s="47">
        <v>1</v>
      </c>
      <c r="S12" s="70" t="s">
        <v>2602</v>
      </c>
      <c r="T12" s="9">
        <v>44295</v>
      </c>
    </row>
    <row r="13" spans="3:20" ht="45" x14ac:dyDescent="0.2">
      <c r="C13" s="15" t="s">
        <v>774</v>
      </c>
      <c r="D13" s="15">
        <v>511</v>
      </c>
      <c r="E13" s="37" t="s">
        <v>2490</v>
      </c>
      <c r="F13" s="37" t="s">
        <v>2491</v>
      </c>
      <c r="G13" s="9">
        <v>44295</v>
      </c>
      <c r="H13" s="15" t="s">
        <v>4078</v>
      </c>
      <c r="I13" s="15" t="s">
        <v>330</v>
      </c>
      <c r="J13" s="38" t="s">
        <v>2482</v>
      </c>
      <c r="K13" s="37" t="s">
        <v>122</v>
      </c>
      <c r="L13" s="37" t="s">
        <v>2538</v>
      </c>
      <c r="M13" s="10" t="s">
        <v>16</v>
      </c>
      <c r="N13" s="37" t="s">
        <v>60</v>
      </c>
      <c r="O13" s="37" t="s">
        <v>2598</v>
      </c>
      <c r="P13" s="51">
        <v>4980</v>
      </c>
      <c r="Q13" s="47">
        <v>0</v>
      </c>
      <c r="R13" s="47">
        <v>1</v>
      </c>
      <c r="S13" s="70" t="s">
        <v>2602</v>
      </c>
      <c r="T13" s="9">
        <v>44295</v>
      </c>
    </row>
    <row r="14" spans="3:20" ht="45" x14ac:dyDescent="0.2">
      <c r="C14" s="15" t="s">
        <v>774</v>
      </c>
      <c r="D14" s="15">
        <v>511</v>
      </c>
      <c r="E14" s="37" t="s">
        <v>2492</v>
      </c>
      <c r="F14" s="37" t="s">
        <v>2493</v>
      </c>
      <c r="G14" s="9">
        <v>44295</v>
      </c>
      <c r="H14" s="15" t="s">
        <v>4078</v>
      </c>
      <c r="I14" s="15" t="s">
        <v>330</v>
      </c>
      <c r="J14" s="38" t="s">
        <v>2483</v>
      </c>
      <c r="K14" s="37" t="s">
        <v>122</v>
      </c>
      <c r="L14" s="37" t="s">
        <v>2539</v>
      </c>
      <c r="M14" s="10" t="s">
        <v>16</v>
      </c>
      <c r="N14" s="37" t="s">
        <v>60</v>
      </c>
      <c r="O14" s="37" t="s">
        <v>2598</v>
      </c>
      <c r="P14" s="51">
        <v>4260</v>
      </c>
      <c r="Q14" s="47">
        <v>0</v>
      </c>
      <c r="R14" s="47">
        <v>1</v>
      </c>
      <c r="S14" s="70" t="s">
        <v>2602</v>
      </c>
      <c r="T14" s="9">
        <v>44295</v>
      </c>
    </row>
    <row r="15" spans="3:20" ht="45" x14ac:dyDescent="0.2">
      <c r="C15" s="15" t="s">
        <v>774</v>
      </c>
      <c r="D15" s="15">
        <v>511</v>
      </c>
      <c r="E15" s="37" t="s">
        <v>2494</v>
      </c>
      <c r="F15" s="37" t="s">
        <v>2495</v>
      </c>
      <c r="G15" s="9">
        <v>44295</v>
      </c>
      <c r="H15" s="15" t="s">
        <v>4078</v>
      </c>
      <c r="I15" s="15" t="s">
        <v>330</v>
      </c>
      <c r="J15" s="38" t="s">
        <v>2483</v>
      </c>
      <c r="K15" s="37" t="s">
        <v>122</v>
      </c>
      <c r="L15" s="37" t="s">
        <v>2539</v>
      </c>
      <c r="M15" s="10" t="s">
        <v>16</v>
      </c>
      <c r="N15" s="37" t="s">
        <v>60</v>
      </c>
      <c r="O15" s="37" t="s">
        <v>2598</v>
      </c>
      <c r="P15" s="51">
        <v>4260</v>
      </c>
      <c r="Q15" s="47">
        <v>0</v>
      </c>
      <c r="R15" s="47">
        <v>1</v>
      </c>
      <c r="S15" s="70" t="s">
        <v>2602</v>
      </c>
      <c r="T15" s="9">
        <v>44295</v>
      </c>
    </row>
    <row r="16" spans="3:20" ht="45" x14ac:dyDescent="0.2">
      <c r="C16" s="15" t="s">
        <v>774</v>
      </c>
      <c r="D16" s="15">
        <v>511</v>
      </c>
      <c r="E16" s="10" t="s">
        <v>2431</v>
      </c>
      <c r="F16" s="10" t="s">
        <v>2496</v>
      </c>
      <c r="G16" s="10" t="s">
        <v>52</v>
      </c>
      <c r="H16" s="15" t="s">
        <v>4078</v>
      </c>
      <c r="I16" s="10" t="s">
        <v>52</v>
      </c>
      <c r="J16" s="41" t="s">
        <v>2461</v>
      </c>
      <c r="K16" s="37" t="s">
        <v>122</v>
      </c>
      <c r="L16" s="37" t="s">
        <v>123</v>
      </c>
      <c r="M16" s="10" t="s">
        <v>16</v>
      </c>
      <c r="N16" s="10" t="s">
        <v>60</v>
      </c>
      <c r="O16" s="37" t="s">
        <v>2598</v>
      </c>
      <c r="P16" s="47">
        <v>1</v>
      </c>
      <c r="Q16" s="47">
        <v>0</v>
      </c>
      <c r="R16" s="47">
        <v>1</v>
      </c>
      <c r="S16" s="10" t="s">
        <v>52</v>
      </c>
      <c r="T16" s="10" t="s">
        <v>52</v>
      </c>
    </row>
    <row r="17" spans="3:20" ht="45" x14ac:dyDescent="0.2">
      <c r="C17" s="15" t="s">
        <v>774</v>
      </c>
      <c r="D17" s="15">
        <v>511</v>
      </c>
      <c r="E17" s="10" t="s">
        <v>2431</v>
      </c>
      <c r="F17" s="10" t="s">
        <v>2497</v>
      </c>
      <c r="G17" s="10" t="s">
        <v>52</v>
      </c>
      <c r="H17" s="15" t="s">
        <v>4078</v>
      </c>
      <c r="I17" s="10" t="s">
        <v>52</v>
      </c>
      <c r="J17" s="41" t="s">
        <v>2462</v>
      </c>
      <c r="K17" s="37" t="s">
        <v>122</v>
      </c>
      <c r="L17" s="37" t="s">
        <v>123</v>
      </c>
      <c r="M17" s="10" t="s">
        <v>16</v>
      </c>
      <c r="N17" s="10" t="s">
        <v>59</v>
      </c>
      <c r="O17" s="37" t="s">
        <v>2598</v>
      </c>
      <c r="P17" s="47">
        <v>1</v>
      </c>
      <c r="Q17" s="47">
        <v>0</v>
      </c>
      <c r="R17" s="47">
        <v>1</v>
      </c>
      <c r="S17" s="10" t="s">
        <v>52</v>
      </c>
      <c r="T17" s="10" t="s">
        <v>52</v>
      </c>
    </row>
    <row r="18" spans="3:20" ht="45" x14ac:dyDescent="0.2">
      <c r="C18" s="15" t="s">
        <v>774</v>
      </c>
      <c r="D18" s="15">
        <v>511</v>
      </c>
      <c r="E18" s="10" t="s">
        <v>2431</v>
      </c>
      <c r="F18" s="10" t="s">
        <v>2498</v>
      </c>
      <c r="G18" s="10" t="s">
        <v>52</v>
      </c>
      <c r="H18" s="15" t="s">
        <v>4078</v>
      </c>
      <c r="I18" s="10" t="s">
        <v>52</v>
      </c>
      <c r="J18" s="41" t="s">
        <v>2463</v>
      </c>
      <c r="K18" s="37" t="s">
        <v>122</v>
      </c>
      <c r="L18" s="37" t="s">
        <v>123</v>
      </c>
      <c r="M18" s="10" t="s">
        <v>16</v>
      </c>
      <c r="N18" s="10" t="s">
        <v>60</v>
      </c>
      <c r="O18" s="37" t="s">
        <v>2598</v>
      </c>
      <c r="P18" s="47">
        <v>1</v>
      </c>
      <c r="Q18" s="47">
        <v>0</v>
      </c>
      <c r="R18" s="47">
        <v>1</v>
      </c>
      <c r="S18" s="10" t="s">
        <v>52</v>
      </c>
      <c r="T18" s="10" t="s">
        <v>52</v>
      </c>
    </row>
    <row r="19" spans="3:20" ht="45" x14ac:dyDescent="0.2">
      <c r="C19" s="15" t="s">
        <v>774</v>
      </c>
      <c r="D19" s="15">
        <v>511</v>
      </c>
      <c r="E19" s="10" t="s">
        <v>2431</v>
      </c>
      <c r="F19" s="10" t="s">
        <v>2499</v>
      </c>
      <c r="G19" s="10" t="s">
        <v>52</v>
      </c>
      <c r="H19" s="15" t="s">
        <v>4078</v>
      </c>
      <c r="I19" s="10" t="s">
        <v>52</v>
      </c>
      <c r="J19" s="41" t="s">
        <v>2463</v>
      </c>
      <c r="K19" s="37" t="s">
        <v>122</v>
      </c>
      <c r="L19" s="37" t="s">
        <v>123</v>
      </c>
      <c r="M19" s="10" t="s">
        <v>16</v>
      </c>
      <c r="N19" s="10" t="s">
        <v>60</v>
      </c>
      <c r="O19" s="37" t="s">
        <v>2598</v>
      </c>
      <c r="P19" s="47">
        <v>1</v>
      </c>
      <c r="Q19" s="47">
        <v>0</v>
      </c>
      <c r="R19" s="47">
        <v>1</v>
      </c>
      <c r="S19" s="10" t="s">
        <v>52</v>
      </c>
      <c r="T19" s="10" t="s">
        <v>52</v>
      </c>
    </row>
    <row r="20" spans="3:20" ht="45" x14ac:dyDescent="0.2">
      <c r="C20" s="15" t="s">
        <v>774</v>
      </c>
      <c r="D20" s="15">
        <v>511</v>
      </c>
      <c r="E20" s="10" t="s">
        <v>2431</v>
      </c>
      <c r="F20" s="10" t="s">
        <v>2500</v>
      </c>
      <c r="G20" s="10" t="s">
        <v>52</v>
      </c>
      <c r="H20" s="15" t="s">
        <v>4078</v>
      </c>
      <c r="I20" s="10" t="s">
        <v>52</v>
      </c>
      <c r="J20" s="41" t="s">
        <v>2463</v>
      </c>
      <c r="K20" s="37" t="s">
        <v>122</v>
      </c>
      <c r="L20" s="37" t="s">
        <v>123</v>
      </c>
      <c r="M20" s="10" t="s">
        <v>16</v>
      </c>
      <c r="N20" s="10" t="s">
        <v>60</v>
      </c>
      <c r="O20" s="37" t="s">
        <v>2598</v>
      </c>
      <c r="P20" s="47">
        <v>1</v>
      </c>
      <c r="Q20" s="47">
        <v>0</v>
      </c>
      <c r="R20" s="47">
        <v>1</v>
      </c>
      <c r="S20" s="10" t="s">
        <v>52</v>
      </c>
      <c r="T20" s="10" t="s">
        <v>52</v>
      </c>
    </row>
    <row r="21" spans="3:20" ht="45" x14ac:dyDescent="0.2">
      <c r="C21" s="15" t="s">
        <v>774</v>
      </c>
      <c r="D21" s="15">
        <v>511</v>
      </c>
      <c r="E21" s="10" t="s">
        <v>2431</v>
      </c>
      <c r="F21" s="10" t="s">
        <v>2501</v>
      </c>
      <c r="G21" s="10" t="s">
        <v>52</v>
      </c>
      <c r="H21" s="15" t="s">
        <v>4078</v>
      </c>
      <c r="I21" s="10" t="s">
        <v>52</v>
      </c>
      <c r="J21" s="41" t="s">
        <v>2464</v>
      </c>
      <c r="K21" s="37" t="s">
        <v>122</v>
      </c>
      <c r="L21" s="37" t="s">
        <v>123</v>
      </c>
      <c r="M21" s="10" t="s">
        <v>16</v>
      </c>
      <c r="N21" s="10" t="s">
        <v>60</v>
      </c>
      <c r="O21" s="37" t="s">
        <v>2598</v>
      </c>
      <c r="P21" s="47">
        <v>1</v>
      </c>
      <c r="Q21" s="47">
        <v>0</v>
      </c>
      <c r="R21" s="47">
        <v>1</v>
      </c>
      <c r="S21" s="10" t="s">
        <v>52</v>
      </c>
      <c r="T21" s="10" t="s">
        <v>52</v>
      </c>
    </row>
    <row r="22" spans="3:20" ht="45" x14ac:dyDescent="0.2">
      <c r="C22" s="15" t="s">
        <v>774</v>
      </c>
      <c r="D22" s="15">
        <v>511</v>
      </c>
      <c r="E22" s="10" t="s">
        <v>2431</v>
      </c>
      <c r="F22" s="10" t="s">
        <v>2502</v>
      </c>
      <c r="G22" s="10" t="s">
        <v>52</v>
      </c>
      <c r="H22" s="15" t="s">
        <v>4078</v>
      </c>
      <c r="I22" s="10" t="s">
        <v>52</v>
      </c>
      <c r="J22" s="41" t="s">
        <v>2464</v>
      </c>
      <c r="K22" s="37" t="s">
        <v>122</v>
      </c>
      <c r="L22" s="37" t="s">
        <v>123</v>
      </c>
      <c r="M22" s="10" t="s">
        <v>16</v>
      </c>
      <c r="N22" s="10" t="s">
        <v>60</v>
      </c>
      <c r="O22" s="37" t="s">
        <v>2598</v>
      </c>
      <c r="P22" s="47">
        <v>1</v>
      </c>
      <c r="Q22" s="47">
        <v>0</v>
      </c>
      <c r="R22" s="47">
        <v>1</v>
      </c>
      <c r="S22" s="10" t="s">
        <v>52</v>
      </c>
      <c r="T22" s="10" t="s">
        <v>52</v>
      </c>
    </row>
    <row r="23" spans="3:20" ht="45" x14ac:dyDescent="0.2">
      <c r="C23" s="15" t="s">
        <v>774</v>
      </c>
      <c r="D23" s="15">
        <v>511</v>
      </c>
      <c r="E23" s="10" t="s">
        <v>2431</v>
      </c>
      <c r="F23" s="10" t="s">
        <v>2503</v>
      </c>
      <c r="G23" s="10" t="s">
        <v>52</v>
      </c>
      <c r="H23" s="15" t="s">
        <v>4078</v>
      </c>
      <c r="I23" s="10" t="s">
        <v>52</v>
      </c>
      <c r="J23" s="41" t="s">
        <v>2465</v>
      </c>
      <c r="K23" s="37" t="s">
        <v>122</v>
      </c>
      <c r="L23" s="37" t="s">
        <v>123</v>
      </c>
      <c r="M23" s="10" t="s">
        <v>16</v>
      </c>
      <c r="N23" s="10" t="s">
        <v>59</v>
      </c>
      <c r="O23" s="37" t="s">
        <v>2598</v>
      </c>
      <c r="P23" s="47">
        <v>1</v>
      </c>
      <c r="Q23" s="47">
        <v>0</v>
      </c>
      <c r="R23" s="47">
        <v>1</v>
      </c>
      <c r="S23" s="10" t="s">
        <v>52</v>
      </c>
      <c r="T23" s="10" t="s">
        <v>52</v>
      </c>
    </row>
    <row r="24" spans="3:20" ht="45" x14ac:dyDescent="0.2">
      <c r="C24" s="15" t="s">
        <v>774</v>
      </c>
      <c r="D24" s="15">
        <v>511</v>
      </c>
      <c r="E24" s="10" t="s">
        <v>2431</v>
      </c>
      <c r="F24" s="10" t="s">
        <v>2504</v>
      </c>
      <c r="G24" s="10" t="s">
        <v>52</v>
      </c>
      <c r="H24" s="15" t="s">
        <v>4078</v>
      </c>
      <c r="I24" s="10" t="s">
        <v>52</v>
      </c>
      <c r="J24" s="41" t="s">
        <v>2465</v>
      </c>
      <c r="K24" s="37" t="s">
        <v>122</v>
      </c>
      <c r="L24" s="37" t="s">
        <v>123</v>
      </c>
      <c r="M24" s="10" t="s">
        <v>16</v>
      </c>
      <c r="N24" s="10" t="s">
        <v>60</v>
      </c>
      <c r="O24" s="37" t="s">
        <v>2598</v>
      </c>
      <c r="P24" s="47">
        <v>1</v>
      </c>
      <c r="Q24" s="47">
        <v>0</v>
      </c>
      <c r="R24" s="47">
        <v>1</v>
      </c>
      <c r="S24" s="10" t="s">
        <v>52</v>
      </c>
      <c r="T24" s="10" t="s">
        <v>52</v>
      </c>
    </row>
    <row r="25" spans="3:20" ht="45" x14ac:dyDescent="0.2">
      <c r="C25" s="15" t="s">
        <v>774</v>
      </c>
      <c r="D25" s="15">
        <v>511</v>
      </c>
      <c r="E25" s="10" t="s">
        <v>2431</v>
      </c>
      <c r="F25" s="10" t="s">
        <v>2505</v>
      </c>
      <c r="G25" s="10" t="s">
        <v>52</v>
      </c>
      <c r="H25" s="15" t="s">
        <v>4078</v>
      </c>
      <c r="I25" s="10" t="s">
        <v>52</v>
      </c>
      <c r="J25" s="41" t="s">
        <v>2465</v>
      </c>
      <c r="K25" s="37" t="s">
        <v>122</v>
      </c>
      <c r="L25" s="37" t="s">
        <v>123</v>
      </c>
      <c r="M25" s="10" t="s">
        <v>16</v>
      </c>
      <c r="N25" s="10" t="s">
        <v>60</v>
      </c>
      <c r="O25" s="37" t="s">
        <v>2598</v>
      </c>
      <c r="P25" s="47">
        <v>1</v>
      </c>
      <c r="Q25" s="47">
        <v>0</v>
      </c>
      <c r="R25" s="47">
        <v>1</v>
      </c>
      <c r="S25" s="10" t="s">
        <v>52</v>
      </c>
      <c r="T25" s="10" t="s">
        <v>52</v>
      </c>
    </row>
    <row r="26" spans="3:20" ht="45" x14ac:dyDescent="0.2">
      <c r="C26" s="15" t="s">
        <v>774</v>
      </c>
      <c r="D26" s="15">
        <v>511</v>
      </c>
      <c r="E26" s="10" t="s">
        <v>2431</v>
      </c>
      <c r="F26" s="10" t="s">
        <v>2506</v>
      </c>
      <c r="G26" s="10" t="s">
        <v>52</v>
      </c>
      <c r="H26" s="15" t="s">
        <v>4078</v>
      </c>
      <c r="I26" s="10" t="s">
        <v>52</v>
      </c>
      <c r="J26" s="41" t="s">
        <v>2466</v>
      </c>
      <c r="K26" s="37" t="s">
        <v>122</v>
      </c>
      <c r="L26" s="37" t="s">
        <v>123</v>
      </c>
      <c r="M26" s="10" t="s">
        <v>16</v>
      </c>
      <c r="N26" s="10" t="s">
        <v>60</v>
      </c>
      <c r="O26" s="37" t="s">
        <v>2598</v>
      </c>
      <c r="P26" s="47">
        <v>1</v>
      </c>
      <c r="Q26" s="47">
        <v>0</v>
      </c>
      <c r="R26" s="47">
        <v>1</v>
      </c>
      <c r="S26" s="10" t="s">
        <v>52</v>
      </c>
      <c r="T26" s="10" t="s">
        <v>52</v>
      </c>
    </row>
    <row r="27" spans="3:20" ht="45" x14ac:dyDescent="0.2">
      <c r="C27" s="15" t="s">
        <v>774</v>
      </c>
      <c r="D27" s="15">
        <v>511</v>
      </c>
      <c r="E27" s="10" t="s">
        <v>2431</v>
      </c>
      <c r="F27" s="10" t="s">
        <v>2507</v>
      </c>
      <c r="G27" s="10" t="s">
        <v>52</v>
      </c>
      <c r="H27" s="15" t="s">
        <v>4078</v>
      </c>
      <c r="I27" s="10" t="s">
        <v>52</v>
      </c>
      <c r="J27" s="41" t="s">
        <v>2596</v>
      </c>
      <c r="K27" s="37" t="s">
        <v>122</v>
      </c>
      <c r="L27" s="37" t="s">
        <v>123</v>
      </c>
      <c r="M27" s="10" t="s">
        <v>16</v>
      </c>
      <c r="N27" s="10" t="s">
        <v>60</v>
      </c>
      <c r="O27" s="37" t="s">
        <v>2598</v>
      </c>
      <c r="P27" s="47">
        <v>1</v>
      </c>
      <c r="Q27" s="47">
        <v>0</v>
      </c>
      <c r="R27" s="47">
        <v>1</v>
      </c>
      <c r="S27" s="10" t="s">
        <v>52</v>
      </c>
      <c r="T27" s="10" t="s">
        <v>52</v>
      </c>
    </row>
    <row r="28" spans="3:20" ht="45" x14ac:dyDescent="0.2">
      <c r="C28" s="15" t="s">
        <v>774</v>
      </c>
      <c r="D28" s="15">
        <v>511</v>
      </c>
      <c r="E28" s="10" t="s">
        <v>2431</v>
      </c>
      <c r="F28" s="10" t="s">
        <v>2508</v>
      </c>
      <c r="G28" s="10" t="s">
        <v>52</v>
      </c>
      <c r="H28" s="15" t="s">
        <v>4078</v>
      </c>
      <c r="I28" s="10" t="s">
        <v>52</v>
      </c>
      <c r="J28" s="41" t="s">
        <v>2467</v>
      </c>
      <c r="K28" s="37" t="s">
        <v>122</v>
      </c>
      <c r="L28" s="37" t="s">
        <v>123</v>
      </c>
      <c r="M28" s="10" t="s">
        <v>16</v>
      </c>
      <c r="N28" s="10" t="s">
        <v>60</v>
      </c>
      <c r="O28" s="37" t="s">
        <v>2598</v>
      </c>
      <c r="P28" s="47">
        <v>1</v>
      </c>
      <c r="Q28" s="47">
        <v>0</v>
      </c>
      <c r="R28" s="47">
        <v>1</v>
      </c>
      <c r="S28" s="10" t="s">
        <v>52</v>
      </c>
      <c r="T28" s="10" t="s">
        <v>52</v>
      </c>
    </row>
    <row r="29" spans="3:20" ht="45" x14ac:dyDescent="0.2">
      <c r="C29" s="15" t="s">
        <v>774</v>
      </c>
      <c r="D29" s="15">
        <v>511</v>
      </c>
      <c r="E29" s="10" t="s">
        <v>2431</v>
      </c>
      <c r="F29" s="10" t="s">
        <v>2509</v>
      </c>
      <c r="G29" s="10" t="s">
        <v>52</v>
      </c>
      <c r="H29" s="15" t="s">
        <v>4078</v>
      </c>
      <c r="I29" s="10" t="s">
        <v>52</v>
      </c>
      <c r="J29" s="41" t="s">
        <v>2468</v>
      </c>
      <c r="K29" s="37" t="s">
        <v>122</v>
      </c>
      <c r="L29" s="37" t="s">
        <v>123</v>
      </c>
      <c r="M29" s="10" t="s">
        <v>16</v>
      </c>
      <c r="N29" s="10" t="s">
        <v>60</v>
      </c>
      <c r="O29" s="37" t="s">
        <v>2598</v>
      </c>
      <c r="P29" s="47">
        <v>1</v>
      </c>
      <c r="Q29" s="47">
        <v>0</v>
      </c>
      <c r="R29" s="47">
        <v>1</v>
      </c>
      <c r="S29" s="10" t="s">
        <v>52</v>
      </c>
      <c r="T29" s="10" t="s">
        <v>52</v>
      </c>
    </row>
    <row r="30" spans="3:20" ht="45" x14ac:dyDescent="0.2">
      <c r="C30" s="15" t="s">
        <v>774</v>
      </c>
      <c r="D30" s="15">
        <v>511</v>
      </c>
      <c r="E30" s="10" t="s">
        <v>2431</v>
      </c>
      <c r="F30" s="10" t="s">
        <v>2510</v>
      </c>
      <c r="G30" s="10" t="s">
        <v>52</v>
      </c>
      <c r="H30" s="15" t="s">
        <v>4078</v>
      </c>
      <c r="I30" s="10" t="s">
        <v>52</v>
      </c>
      <c r="J30" s="91" t="s">
        <v>2469</v>
      </c>
      <c r="K30" s="37" t="s">
        <v>122</v>
      </c>
      <c r="L30" s="37" t="s">
        <v>123</v>
      </c>
      <c r="M30" s="10" t="s">
        <v>16</v>
      </c>
      <c r="N30" s="10" t="s">
        <v>60</v>
      </c>
      <c r="O30" s="37" t="s">
        <v>2598</v>
      </c>
      <c r="P30" s="47">
        <v>1</v>
      </c>
      <c r="Q30" s="47">
        <v>0</v>
      </c>
      <c r="R30" s="47">
        <v>1</v>
      </c>
      <c r="S30" s="10" t="s">
        <v>52</v>
      </c>
      <c r="T30" s="10" t="s">
        <v>52</v>
      </c>
    </row>
    <row r="31" spans="3:20" ht="45" x14ac:dyDescent="0.2">
      <c r="C31" s="15" t="s">
        <v>774</v>
      </c>
      <c r="D31" s="15">
        <v>511</v>
      </c>
      <c r="E31" s="10" t="s">
        <v>2431</v>
      </c>
      <c r="F31" s="10" t="s">
        <v>2511</v>
      </c>
      <c r="G31" s="10" t="s">
        <v>52</v>
      </c>
      <c r="H31" s="15" t="s">
        <v>4078</v>
      </c>
      <c r="I31" s="10" t="s">
        <v>52</v>
      </c>
      <c r="J31" s="91" t="s">
        <v>2470</v>
      </c>
      <c r="K31" s="37" t="s">
        <v>122</v>
      </c>
      <c r="L31" s="37" t="s">
        <v>123</v>
      </c>
      <c r="M31" s="10" t="s">
        <v>16</v>
      </c>
      <c r="N31" s="10" t="s">
        <v>60</v>
      </c>
      <c r="O31" s="37" t="s">
        <v>2598</v>
      </c>
      <c r="P31" s="47">
        <v>1</v>
      </c>
      <c r="Q31" s="47">
        <v>0</v>
      </c>
      <c r="R31" s="47">
        <v>1</v>
      </c>
      <c r="S31" s="10" t="s">
        <v>52</v>
      </c>
      <c r="T31" s="10" t="s">
        <v>52</v>
      </c>
    </row>
    <row r="32" spans="3:20" ht="45" x14ac:dyDescent="0.2">
      <c r="C32" s="15" t="s">
        <v>774</v>
      </c>
      <c r="D32" s="15">
        <v>511</v>
      </c>
      <c r="E32" s="10" t="s">
        <v>2431</v>
      </c>
      <c r="F32" s="10" t="s">
        <v>2512</v>
      </c>
      <c r="G32" s="10" t="s">
        <v>52</v>
      </c>
      <c r="H32" s="15" t="s">
        <v>4078</v>
      </c>
      <c r="I32" s="10" t="s">
        <v>52</v>
      </c>
      <c r="J32" s="91" t="s">
        <v>2471</v>
      </c>
      <c r="K32" s="37" t="s">
        <v>122</v>
      </c>
      <c r="L32" s="37" t="s">
        <v>123</v>
      </c>
      <c r="M32" s="10" t="s">
        <v>16</v>
      </c>
      <c r="N32" s="10" t="s">
        <v>59</v>
      </c>
      <c r="O32" s="37" t="s">
        <v>2598</v>
      </c>
      <c r="P32" s="47">
        <v>1</v>
      </c>
      <c r="Q32" s="47">
        <v>0</v>
      </c>
      <c r="R32" s="47">
        <v>1</v>
      </c>
      <c r="S32" s="10" t="s">
        <v>52</v>
      </c>
      <c r="T32" s="10" t="s">
        <v>52</v>
      </c>
    </row>
    <row r="33" spans="3:20" ht="45" x14ac:dyDescent="0.2">
      <c r="C33" s="15" t="s">
        <v>774</v>
      </c>
      <c r="D33" s="15">
        <v>511</v>
      </c>
      <c r="E33" s="10" t="s">
        <v>2431</v>
      </c>
      <c r="F33" s="10" t="s">
        <v>3133</v>
      </c>
      <c r="G33" s="10" t="s">
        <v>52</v>
      </c>
      <c r="H33" s="15" t="s">
        <v>4078</v>
      </c>
      <c r="I33" s="10" t="s">
        <v>52</v>
      </c>
      <c r="J33" s="41" t="s">
        <v>2597</v>
      </c>
      <c r="K33" s="37" t="s">
        <v>122</v>
      </c>
      <c r="L33" s="37" t="s">
        <v>123</v>
      </c>
      <c r="M33" s="10" t="s">
        <v>16</v>
      </c>
      <c r="N33" s="71" t="s">
        <v>60</v>
      </c>
      <c r="O33" s="37" t="s">
        <v>2598</v>
      </c>
      <c r="P33" s="47">
        <v>1</v>
      </c>
      <c r="Q33" s="47">
        <v>0</v>
      </c>
      <c r="R33" s="47">
        <v>1</v>
      </c>
      <c r="S33" s="10" t="s">
        <v>52</v>
      </c>
      <c r="T33" s="10" t="s">
        <v>52</v>
      </c>
    </row>
    <row r="34" spans="3:20" ht="45" x14ac:dyDescent="0.2">
      <c r="C34" s="15" t="s">
        <v>774</v>
      </c>
      <c r="D34" s="15">
        <v>511</v>
      </c>
      <c r="E34" s="10" t="s">
        <v>2431</v>
      </c>
      <c r="F34" s="10" t="s">
        <v>3127</v>
      </c>
      <c r="G34" s="10" t="s">
        <v>52</v>
      </c>
      <c r="H34" s="15" t="s">
        <v>4078</v>
      </c>
      <c r="I34" s="10" t="s">
        <v>52</v>
      </c>
      <c r="J34" s="41" t="s">
        <v>3295</v>
      </c>
      <c r="K34" s="37" t="s">
        <v>122</v>
      </c>
      <c r="L34" s="37" t="s">
        <v>123</v>
      </c>
      <c r="M34" s="10" t="s">
        <v>16</v>
      </c>
      <c r="N34" s="71" t="s">
        <v>60</v>
      </c>
      <c r="O34" s="37" t="s">
        <v>2598</v>
      </c>
      <c r="P34" s="47">
        <v>1</v>
      </c>
      <c r="Q34" s="47">
        <v>0</v>
      </c>
      <c r="R34" s="47">
        <v>1</v>
      </c>
      <c r="S34" s="10" t="s">
        <v>52</v>
      </c>
      <c r="T34" s="10" t="s">
        <v>52</v>
      </c>
    </row>
    <row r="35" spans="3:20" ht="45" x14ac:dyDescent="0.2">
      <c r="C35" s="15" t="s">
        <v>774</v>
      </c>
      <c r="D35" s="15">
        <v>511</v>
      </c>
      <c r="E35" s="10" t="s">
        <v>2431</v>
      </c>
      <c r="F35" s="10" t="s">
        <v>3296</v>
      </c>
      <c r="G35" s="10" t="s">
        <v>52</v>
      </c>
      <c r="H35" s="15" t="s">
        <v>4078</v>
      </c>
      <c r="I35" s="10" t="s">
        <v>52</v>
      </c>
      <c r="J35" s="91" t="s">
        <v>3297</v>
      </c>
      <c r="K35" s="71" t="s">
        <v>122</v>
      </c>
      <c r="L35" s="71" t="s">
        <v>123</v>
      </c>
      <c r="M35" s="71" t="s">
        <v>16</v>
      </c>
      <c r="N35" s="71" t="s">
        <v>60</v>
      </c>
      <c r="O35" s="37" t="s">
        <v>2598</v>
      </c>
      <c r="P35" s="47">
        <v>1</v>
      </c>
      <c r="Q35" s="47">
        <v>0</v>
      </c>
      <c r="R35" s="47">
        <v>1</v>
      </c>
      <c r="S35" s="10" t="s">
        <v>52</v>
      </c>
      <c r="T35" s="10" t="s">
        <v>52</v>
      </c>
    </row>
    <row r="36" spans="3:20" ht="45" x14ac:dyDescent="0.2">
      <c r="C36" s="15" t="s">
        <v>774</v>
      </c>
      <c r="D36" s="15">
        <v>511</v>
      </c>
      <c r="E36" s="10" t="s">
        <v>2431</v>
      </c>
      <c r="F36" s="10" t="s">
        <v>3299</v>
      </c>
      <c r="G36" s="10" t="s">
        <v>52</v>
      </c>
      <c r="H36" s="15" t="s">
        <v>4078</v>
      </c>
      <c r="I36" s="10" t="s">
        <v>52</v>
      </c>
      <c r="J36" s="91" t="s">
        <v>3298</v>
      </c>
      <c r="K36" s="71" t="s">
        <v>122</v>
      </c>
      <c r="L36" s="71" t="s">
        <v>123</v>
      </c>
      <c r="M36" s="71" t="s">
        <v>16</v>
      </c>
      <c r="N36" s="71" t="s">
        <v>60</v>
      </c>
      <c r="O36" s="37" t="s">
        <v>2598</v>
      </c>
      <c r="P36" s="47">
        <v>1</v>
      </c>
      <c r="Q36" s="47">
        <v>0</v>
      </c>
      <c r="R36" s="47">
        <v>1</v>
      </c>
      <c r="S36" s="10" t="s">
        <v>52</v>
      </c>
      <c r="T36" s="10" t="s">
        <v>52</v>
      </c>
    </row>
    <row r="37" spans="3:20" ht="45" x14ac:dyDescent="0.2">
      <c r="C37" s="15" t="s">
        <v>774</v>
      </c>
      <c r="D37" s="15">
        <v>511</v>
      </c>
      <c r="E37" s="10" t="s">
        <v>2431</v>
      </c>
      <c r="F37" s="10" t="s">
        <v>2513</v>
      </c>
      <c r="G37" s="10" t="s">
        <v>52</v>
      </c>
      <c r="H37" s="15" t="s">
        <v>4078</v>
      </c>
      <c r="I37" s="10" t="s">
        <v>52</v>
      </c>
      <c r="J37" s="41" t="s">
        <v>2472</v>
      </c>
      <c r="K37" s="37" t="s">
        <v>122</v>
      </c>
      <c r="L37" s="37" t="s">
        <v>123</v>
      </c>
      <c r="M37" s="10" t="s">
        <v>16</v>
      </c>
      <c r="N37" s="71" t="s">
        <v>60</v>
      </c>
      <c r="O37" s="37" t="s">
        <v>2598</v>
      </c>
      <c r="P37" s="47">
        <v>1</v>
      </c>
      <c r="Q37" s="47">
        <v>0</v>
      </c>
      <c r="R37" s="47">
        <v>1</v>
      </c>
      <c r="S37" s="10" t="s">
        <v>52</v>
      </c>
      <c r="T37" s="10" t="s">
        <v>52</v>
      </c>
    </row>
    <row r="38" spans="3:20" ht="45" x14ac:dyDescent="0.2">
      <c r="C38" s="15" t="s">
        <v>774</v>
      </c>
      <c r="D38" s="15">
        <v>511</v>
      </c>
      <c r="E38" s="10" t="s">
        <v>2431</v>
      </c>
      <c r="F38" s="10" t="s">
        <v>2514</v>
      </c>
      <c r="G38" s="10" t="s">
        <v>52</v>
      </c>
      <c r="H38" s="15" t="s">
        <v>4078</v>
      </c>
      <c r="I38" s="10" t="s">
        <v>52</v>
      </c>
      <c r="J38" s="41" t="s">
        <v>2473</v>
      </c>
      <c r="K38" s="37" t="s">
        <v>122</v>
      </c>
      <c r="L38" s="37" t="s">
        <v>123</v>
      </c>
      <c r="M38" s="10" t="s">
        <v>16</v>
      </c>
      <c r="N38" s="71" t="s">
        <v>60</v>
      </c>
      <c r="O38" s="37" t="s">
        <v>2598</v>
      </c>
      <c r="P38" s="47">
        <v>1</v>
      </c>
      <c r="Q38" s="47">
        <v>0</v>
      </c>
      <c r="R38" s="47">
        <v>1</v>
      </c>
      <c r="S38" s="10" t="s">
        <v>52</v>
      </c>
      <c r="T38" s="10" t="s">
        <v>52</v>
      </c>
    </row>
    <row r="39" spans="3:20" ht="45" x14ac:dyDescent="0.2">
      <c r="C39" s="15" t="s">
        <v>774</v>
      </c>
      <c r="D39" s="15">
        <v>511</v>
      </c>
      <c r="E39" s="10" t="s">
        <v>2431</v>
      </c>
      <c r="F39" s="10" t="s">
        <v>2515</v>
      </c>
      <c r="G39" s="10" t="s">
        <v>52</v>
      </c>
      <c r="H39" s="15" t="s">
        <v>4078</v>
      </c>
      <c r="I39" s="10" t="s">
        <v>52</v>
      </c>
      <c r="J39" s="41" t="s">
        <v>2473</v>
      </c>
      <c r="K39" s="37" t="s">
        <v>122</v>
      </c>
      <c r="L39" s="37" t="s">
        <v>123</v>
      </c>
      <c r="M39" s="10" t="s">
        <v>16</v>
      </c>
      <c r="N39" s="71" t="s">
        <v>60</v>
      </c>
      <c r="O39" s="37" t="s">
        <v>2598</v>
      </c>
      <c r="P39" s="47">
        <v>1</v>
      </c>
      <c r="Q39" s="47">
        <v>0</v>
      </c>
      <c r="R39" s="47">
        <v>1</v>
      </c>
      <c r="S39" s="10" t="s">
        <v>52</v>
      </c>
      <c r="T39" s="10" t="s">
        <v>52</v>
      </c>
    </row>
    <row r="40" spans="3:20" ht="60" x14ac:dyDescent="0.2">
      <c r="C40" s="15" t="s">
        <v>774</v>
      </c>
      <c r="D40" s="15">
        <v>511</v>
      </c>
      <c r="E40" s="72" t="s">
        <v>2516</v>
      </c>
      <c r="F40" s="72" t="s">
        <v>2517</v>
      </c>
      <c r="G40" s="72" t="s">
        <v>52</v>
      </c>
      <c r="H40" s="15" t="s">
        <v>4078</v>
      </c>
      <c r="I40" s="10" t="s">
        <v>52</v>
      </c>
      <c r="J40" s="92" t="s">
        <v>2474</v>
      </c>
      <c r="K40" s="37" t="s">
        <v>122</v>
      </c>
      <c r="L40" s="37" t="s">
        <v>123</v>
      </c>
      <c r="M40" s="10" t="s">
        <v>16</v>
      </c>
      <c r="N40" s="72" t="s">
        <v>59</v>
      </c>
      <c r="O40" s="72" t="s">
        <v>2601</v>
      </c>
      <c r="P40" s="47">
        <v>1</v>
      </c>
      <c r="Q40" s="105">
        <v>0</v>
      </c>
      <c r="R40" s="105">
        <v>1</v>
      </c>
      <c r="S40" s="72" t="s">
        <v>52</v>
      </c>
      <c r="T40" s="72" t="s">
        <v>52</v>
      </c>
    </row>
    <row r="41" spans="3:20" ht="60" x14ac:dyDescent="0.2">
      <c r="C41" s="15" t="s">
        <v>774</v>
      </c>
      <c r="D41" s="15">
        <v>511</v>
      </c>
      <c r="E41" s="72" t="s">
        <v>2516</v>
      </c>
      <c r="F41" s="10" t="s">
        <v>2518</v>
      </c>
      <c r="G41" s="10" t="s">
        <v>52</v>
      </c>
      <c r="H41" s="15" t="s">
        <v>4078</v>
      </c>
      <c r="I41" s="10" t="s">
        <v>52</v>
      </c>
      <c r="J41" s="41" t="s">
        <v>2475</v>
      </c>
      <c r="K41" s="37" t="s">
        <v>122</v>
      </c>
      <c r="L41" s="37" t="s">
        <v>123</v>
      </c>
      <c r="M41" s="10" t="s">
        <v>16</v>
      </c>
      <c r="N41" s="10" t="s">
        <v>59</v>
      </c>
      <c r="O41" s="10" t="s">
        <v>2601</v>
      </c>
      <c r="P41" s="47">
        <v>1</v>
      </c>
      <c r="Q41" s="105">
        <v>0</v>
      </c>
      <c r="R41" s="105">
        <v>1</v>
      </c>
      <c r="S41" s="10" t="s">
        <v>52</v>
      </c>
      <c r="T41" s="10" t="s">
        <v>52</v>
      </c>
    </row>
    <row r="42" spans="3:20" ht="60" x14ac:dyDescent="0.2">
      <c r="C42" s="15" t="s">
        <v>774</v>
      </c>
      <c r="D42" s="15">
        <v>511</v>
      </c>
      <c r="E42" s="72" t="s">
        <v>2516</v>
      </c>
      <c r="F42" s="10" t="s">
        <v>2519</v>
      </c>
      <c r="G42" s="10" t="s">
        <v>52</v>
      </c>
      <c r="H42" s="15" t="s">
        <v>4078</v>
      </c>
      <c r="I42" s="10" t="s">
        <v>52</v>
      </c>
      <c r="J42" s="41" t="s">
        <v>2476</v>
      </c>
      <c r="K42" s="37" t="s">
        <v>122</v>
      </c>
      <c r="L42" s="37" t="s">
        <v>123</v>
      </c>
      <c r="M42" s="10" t="s">
        <v>16</v>
      </c>
      <c r="N42" s="10" t="s">
        <v>59</v>
      </c>
      <c r="O42" s="10" t="s">
        <v>2601</v>
      </c>
      <c r="P42" s="47">
        <v>1</v>
      </c>
      <c r="Q42" s="105">
        <v>0</v>
      </c>
      <c r="R42" s="105">
        <v>1</v>
      </c>
      <c r="S42" s="10" t="s">
        <v>52</v>
      </c>
      <c r="T42" s="10" t="s">
        <v>52</v>
      </c>
    </row>
    <row r="43" spans="3:20" ht="60" x14ac:dyDescent="0.2">
      <c r="C43" s="15" t="s">
        <v>774</v>
      </c>
      <c r="D43" s="15">
        <v>511</v>
      </c>
      <c r="E43" s="72" t="s">
        <v>2516</v>
      </c>
      <c r="F43" s="10" t="s">
        <v>2520</v>
      </c>
      <c r="G43" s="10" t="s">
        <v>52</v>
      </c>
      <c r="H43" s="15" t="s">
        <v>4078</v>
      </c>
      <c r="I43" s="10" t="s">
        <v>52</v>
      </c>
      <c r="J43" s="41" t="s">
        <v>2477</v>
      </c>
      <c r="K43" s="37" t="s">
        <v>122</v>
      </c>
      <c r="L43" s="37" t="s">
        <v>123</v>
      </c>
      <c r="M43" s="10" t="s">
        <v>16</v>
      </c>
      <c r="N43" s="10" t="s">
        <v>59</v>
      </c>
      <c r="O43" s="10" t="s">
        <v>2601</v>
      </c>
      <c r="P43" s="47">
        <v>1</v>
      </c>
      <c r="Q43" s="105">
        <v>0</v>
      </c>
      <c r="R43" s="105">
        <v>1</v>
      </c>
      <c r="S43" s="10" t="s">
        <v>52</v>
      </c>
      <c r="T43" s="10" t="s">
        <v>52</v>
      </c>
    </row>
    <row r="44" spans="3:20" ht="60" x14ac:dyDescent="0.2">
      <c r="C44" s="15" t="s">
        <v>774</v>
      </c>
      <c r="D44" s="15">
        <v>511</v>
      </c>
      <c r="E44" s="72" t="s">
        <v>2516</v>
      </c>
      <c r="F44" s="10" t="s">
        <v>2521</v>
      </c>
      <c r="G44" s="10" t="s">
        <v>52</v>
      </c>
      <c r="H44" s="15" t="s">
        <v>4078</v>
      </c>
      <c r="I44" s="10" t="s">
        <v>52</v>
      </c>
      <c r="J44" s="41" t="s">
        <v>3752</v>
      </c>
      <c r="K44" s="37" t="s">
        <v>122</v>
      </c>
      <c r="L44" s="37" t="s">
        <v>123</v>
      </c>
      <c r="M44" s="10" t="s">
        <v>16</v>
      </c>
      <c r="N44" s="10" t="s">
        <v>59</v>
      </c>
      <c r="O44" s="10" t="s">
        <v>2601</v>
      </c>
      <c r="P44" s="47">
        <v>1</v>
      </c>
      <c r="Q44" s="105">
        <v>0</v>
      </c>
      <c r="R44" s="105">
        <v>1</v>
      </c>
      <c r="S44" s="10" t="s">
        <v>52</v>
      </c>
      <c r="T44" s="10" t="s">
        <v>52</v>
      </c>
    </row>
    <row r="45" spans="3:20" ht="60" x14ac:dyDescent="0.2">
      <c r="C45" s="15" t="s">
        <v>774</v>
      </c>
      <c r="D45" s="15">
        <v>511</v>
      </c>
      <c r="E45" s="72" t="s">
        <v>2516</v>
      </c>
      <c r="F45" s="10" t="s">
        <v>2522</v>
      </c>
      <c r="G45" s="10" t="s">
        <v>52</v>
      </c>
      <c r="H45" s="15" t="s">
        <v>4078</v>
      </c>
      <c r="I45" s="10" t="s">
        <v>52</v>
      </c>
      <c r="J45" s="41" t="s">
        <v>522</v>
      </c>
      <c r="K45" s="37" t="s">
        <v>122</v>
      </c>
      <c r="L45" s="37" t="s">
        <v>123</v>
      </c>
      <c r="M45" s="10" t="s">
        <v>16</v>
      </c>
      <c r="N45" s="10" t="s">
        <v>59</v>
      </c>
      <c r="O45" s="10" t="s">
        <v>2601</v>
      </c>
      <c r="P45" s="47">
        <v>1</v>
      </c>
      <c r="Q45" s="105">
        <v>0</v>
      </c>
      <c r="R45" s="105">
        <v>1</v>
      </c>
      <c r="S45" s="10" t="s">
        <v>52</v>
      </c>
      <c r="T45" s="10" t="s">
        <v>52</v>
      </c>
    </row>
    <row r="46" spans="3:20" ht="60" x14ac:dyDescent="0.2">
      <c r="C46" s="15" t="s">
        <v>774</v>
      </c>
      <c r="D46" s="15">
        <v>511</v>
      </c>
      <c r="E46" s="72" t="s">
        <v>2516</v>
      </c>
      <c r="F46" s="10" t="s">
        <v>2523</v>
      </c>
      <c r="G46" s="10" t="s">
        <v>52</v>
      </c>
      <c r="H46" s="15" t="s">
        <v>4078</v>
      </c>
      <c r="I46" s="10" t="s">
        <v>52</v>
      </c>
      <c r="J46" s="41" t="s">
        <v>2475</v>
      </c>
      <c r="K46" s="37" t="s">
        <v>122</v>
      </c>
      <c r="L46" s="37" t="s">
        <v>123</v>
      </c>
      <c r="M46" s="10" t="s">
        <v>16</v>
      </c>
      <c r="N46" s="10" t="s">
        <v>59</v>
      </c>
      <c r="O46" s="10" t="s">
        <v>2601</v>
      </c>
      <c r="P46" s="47">
        <v>1</v>
      </c>
      <c r="Q46" s="105">
        <v>0</v>
      </c>
      <c r="R46" s="105">
        <v>1</v>
      </c>
      <c r="S46" s="10" t="s">
        <v>52</v>
      </c>
      <c r="T46" s="10" t="s">
        <v>52</v>
      </c>
    </row>
    <row r="47" spans="3:20" ht="60" x14ac:dyDescent="0.2">
      <c r="C47" s="15" t="s">
        <v>774</v>
      </c>
      <c r="D47" s="15">
        <v>511</v>
      </c>
      <c r="E47" s="72" t="s">
        <v>2516</v>
      </c>
      <c r="F47" s="10" t="s">
        <v>2524</v>
      </c>
      <c r="G47" s="10" t="s">
        <v>52</v>
      </c>
      <c r="H47" s="15" t="s">
        <v>4078</v>
      </c>
      <c r="I47" s="10" t="s">
        <v>52</v>
      </c>
      <c r="J47" s="41" t="s">
        <v>2478</v>
      </c>
      <c r="K47" s="37" t="s">
        <v>122</v>
      </c>
      <c r="L47" s="37" t="s">
        <v>123</v>
      </c>
      <c r="M47" s="10" t="s">
        <v>16</v>
      </c>
      <c r="N47" s="10" t="s">
        <v>59</v>
      </c>
      <c r="O47" s="10" t="s">
        <v>2601</v>
      </c>
      <c r="P47" s="47">
        <v>1</v>
      </c>
      <c r="Q47" s="105">
        <v>0</v>
      </c>
      <c r="R47" s="105">
        <v>1</v>
      </c>
      <c r="S47" s="10" t="s">
        <v>52</v>
      </c>
      <c r="T47" s="10" t="s">
        <v>52</v>
      </c>
    </row>
    <row r="48" spans="3:20" ht="60" x14ac:dyDescent="0.2">
      <c r="C48" s="15" t="s">
        <v>774</v>
      </c>
      <c r="D48" s="15">
        <v>511</v>
      </c>
      <c r="E48" s="72" t="s">
        <v>2516</v>
      </c>
      <c r="F48" s="10" t="s">
        <v>2525</v>
      </c>
      <c r="G48" s="10" t="s">
        <v>52</v>
      </c>
      <c r="H48" s="15" t="s">
        <v>4078</v>
      </c>
      <c r="I48" s="10" t="s">
        <v>52</v>
      </c>
      <c r="J48" s="41" t="s">
        <v>2475</v>
      </c>
      <c r="K48" s="37" t="s">
        <v>122</v>
      </c>
      <c r="L48" s="37" t="s">
        <v>123</v>
      </c>
      <c r="M48" s="10" t="s">
        <v>16</v>
      </c>
      <c r="N48" s="10" t="s">
        <v>59</v>
      </c>
      <c r="O48" s="10" t="s">
        <v>2601</v>
      </c>
      <c r="P48" s="47">
        <v>1</v>
      </c>
      <c r="Q48" s="105">
        <v>0</v>
      </c>
      <c r="R48" s="105">
        <v>1</v>
      </c>
      <c r="S48" s="10" t="s">
        <v>52</v>
      </c>
      <c r="T48" s="10" t="s">
        <v>52</v>
      </c>
    </row>
    <row r="49" spans="3:20" ht="60" x14ac:dyDescent="0.2">
      <c r="C49" s="15" t="s">
        <v>774</v>
      </c>
      <c r="D49" s="15">
        <v>511</v>
      </c>
      <c r="E49" s="72" t="s">
        <v>2516</v>
      </c>
      <c r="F49" s="10" t="s">
        <v>2526</v>
      </c>
      <c r="G49" s="10" t="s">
        <v>52</v>
      </c>
      <c r="H49" s="15" t="s">
        <v>4078</v>
      </c>
      <c r="I49" s="10" t="s">
        <v>52</v>
      </c>
      <c r="J49" s="41" t="s">
        <v>3753</v>
      </c>
      <c r="K49" s="37" t="s">
        <v>122</v>
      </c>
      <c r="L49" s="37" t="s">
        <v>123</v>
      </c>
      <c r="M49" s="10" t="s">
        <v>16</v>
      </c>
      <c r="N49" s="10" t="s">
        <v>59</v>
      </c>
      <c r="O49" s="10" t="s">
        <v>2601</v>
      </c>
      <c r="P49" s="47">
        <v>1</v>
      </c>
      <c r="Q49" s="105">
        <v>0</v>
      </c>
      <c r="R49" s="105">
        <v>1</v>
      </c>
      <c r="S49" s="10" t="s">
        <v>52</v>
      </c>
      <c r="T49" s="10" t="s">
        <v>52</v>
      </c>
    </row>
    <row r="50" spans="3:20" ht="60" x14ac:dyDescent="0.2">
      <c r="C50" s="15" t="s">
        <v>774</v>
      </c>
      <c r="D50" s="15">
        <v>511</v>
      </c>
      <c r="E50" s="72" t="s">
        <v>2516</v>
      </c>
      <c r="F50" s="10" t="s">
        <v>2527</v>
      </c>
      <c r="G50" s="10" t="s">
        <v>52</v>
      </c>
      <c r="H50" s="15" t="s">
        <v>4078</v>
      </c>
      <c r="I50" s="10" t="s">
        <v>52</v>
      </c>
      <c r="J50" s="41" t="s">
        <v>2479</v>
      </c>
      <c r="K50" s="37" t="s">
        <v>122</v>
      </c>
      <c r="L50" s="37" t="s">
        <v>123</v>
      </c>
      <c r="M50" s="10" t="s">
        <v>16</v>
      </c>
      <c r="N50" s="10" t="s">
        <v>59</v>
      </c>
      <c r="O50" s="10" t="s">
        <v>2601</v>
      </c>
      <c r="P50" s="47">
        <v>1</v>
      </c>
      <c r="Q50" s="105">
        <v>0</v>
      </c>
      <c r="R50" s="105">
        <v>1</v>
      </c>
      <c r="S50" s="10" t="s">
        <v>52</v>
      </c>
      <c r="T50" s="10" t="s">
        <v>52</v>
      </c>
    </row>
    <row r="51" spans="3:20" ht="60" x14ac:dyDescent="0.2">
      <c r="C51" s="15" t="s">
        <v>774</v>
      </c>
      <c r="D51" s="15">
        <v>511</v>
      </c>
      <c r="E51" s="72" t="s">
        <v>2516</v>
      </c>
      <c r="F51" s="10" t="s">
        <v>2528</v>
      </c>
      <c r="G51" s="10" t="s">
        <v>52</v>
      </c>
      <c r="H51" s="15" t="s">
        <v>4078</v>
      </c>
      <c r="I51" s="10" t="s">
        <v>52</v>
      </c>
      <c r="J51" s="41" t="s">
        <v>3754</v>
      </c>
      <c r="K51" s="37" t="s">
        <v>122</v>
      </c>
      <c r="L51" s="37" t="s">
        <v>123</v>
      </c>
      <c r="M51" s="10" t="s">
        <v>16</v>
      </c>
      <c r="N51" s="10" t="s">
        <v>59</v>
      </c>
      <c r="O51" s="10" t="s">
        <v>2601</v>
      </c>
      <c r="P51" s="47">
        <v>1</v>
      </c>
      <c r="Q51" s="105">
        <v>0</v>
      </c>
      <c r="R51" s="105">
        <v>1</v>
      </c>
      <c r="S51" s="10" t="s">
        <v>52</v>
      </c>
      <c r="T51" s="10" t="s">
        <v>52</v>
      </c>
    </row>
    <row r="52" spans="3:20" ht="60" x14ac:dyDescent="0.2">
      <c r="C52" s="15" t="s">
        <v>774</v>
      </c>
      <c r="D52" s="15">
        <v>511</v>
      </c>
      <c r="E52" s="72" t="s">
        <v>2516</v>
      </c>
      <c r="F52" s="10" t="s">
        <v>2529</v>
      </c>
      <c r="G52" s="10" t="s">
        <v>52</v>
      </c>
      <c r="H52" s="15" t="s">
        <v>4078</v>
      </c>
      <c r="I52" s="10" t="s">
        <v>52</v>
      </c>
      <c r="J52" s="41" t="s">
        <v>3755</v>
      </c>
      <c r="K52" s="37" t="s">
        <v>122</v>
      </c>
      <c r="L52" s="37" t="s">
        <v>123</v>
      </c>
      <c r="M52" s="10" t="s">
        <v>16</v>
      </c>
      <c r="N52" s="10" t="s">
        <v>59</v>
      </c>
      <c r="O52" s="10" t="s">
        <v>2601</v>
      </c>
      <c r="P52" s="47">
        <v>1</v>
      </c>
      <c r="Q52" s="105">
        <v>0</v>
      </c>
      <c r="R52" s="105">
        <v>1</v>
      </c>
      <c r="S52" s="10" t="s">
        <v>52</v>
      </c>
      <c r="T52" s="10" t="s">
        <v>52</v>
      </c>
    </row>
    <row r="53" spans="3:20" ht="60" x14ac:dyDescent="0.2">
      <c r="C53" s="15" t="s">
        <v>774</v>
      </c>
      <c r="D53" s="15">
        <v>511</v>
      </c>
      <c r="E53" s="72" t="s">
        <v>2516</v>
      </c>
      <c r="F53" s="10" t="s">
        <v>2530</v>
      </c>
      <c r="G53" s="10" t="s">
        <v>52</v>
      </c>
      <c r="H53" s="15" t="s">
        <v>4078</v>
      </c>
      <c r="I53" s="10" t="s">
        <v>52</v>
      </c>
      <c r="J53" s="41" t="s">
        <v>2475</v>
      </c>
      <c r="K53" s="37" t="s">
        <v>122</v>
      </c>
      <c r="L53" s="37" t="s">
        <v>123</v>
      </c>
      <c r="M53" s="10" t="s">
        <v>16</v>
      </c>
      <c r="N53" s="10" t="s">
        <v>59</v>
      </c>
      <c r="O53" s="10" t="s">
        <v>2601</v>
      </c>
      <c r="P53" s="47">
        <v>1</v>
      </c>
      <c r="Q53" s="105">
        <v>0</v>
      </c>
      <c r="R53" s="105">
        <v>1</v>
      </c>
      <c r="S53" s="10" t="s">
        <v>52</v>
      </c>
      <c r="T53" s="10" t="s">
        <v>52</v>
      </c>
    </row>
    <row r="54" spans="3:20" ht="60" x14ac:dyDescent="0.2">
      <c r="C54" s="15" t="s">
        <v>774</v>
      </c>
      <c r="D54" s="15">
        <v>511</v>
      </c>
      <c r="E54" s="72" t="s">
        <v>2516</v>
      </c>
      <c r="F54" s="10" t="s">
        <v>2531</v>
      </c>
      <c r="G54" s="10" t="s">
        <v>52</v>
      </c>
      <c r="H54" s="15" t="s">
        <v>4078</v>
      </c>
      <c r="I54" s="10" t="s">
        <v>52</v>
      </c>
      <c r="J54" s="41" t="s">
        <v>3753</v>
      </c>
      <c r="K54" s="37" t="s">
        <v>122</v>
      </c>
      <c r="L54" s="37" t="s">
        <v>123</v>
      </c>
      <c r="M54" s="10" t="s">
        <v>16</v>
      </c>
      <c r="N54" s="10" t="s">
        <v>59</v>
      </c>
      <c r="O54" s="10" t="s">
        <v>2601</v>
      </c>
      <c r="P54" s="47">
        <v>1</v>
      </c>
      <c r="Q54" s="105">
        <v>0</v>
      </c>
      <c r="R54" s="105">
        <v>1</v>
      </c>
      <c r="S54" s="10" t="s">
        <v>52</v>
      </c>
      <c r="T54" s="10" t="s">
        <v>52</v>
      </c>
    </row>
    <row r="55" spans="3:20" ht="60" x14ac:dyDescent="0.2">
      <c r="C55" s="15" t="s">
        <v>774</v>
      </c>
      <c r="D55" s="15">
        <v>511</v>
      </c>
      <c r="E55" s="72" t="s">
        <v>2516</v>
      </c>
      <c r="F55" s="10" t="s">
        <v>2532</v>
      </c>
      <c r="G55" s="10" t="s">
        <v>52</v>
      </c>
      <c r="H55" s="15" t="s">
        <v>4078</v>
      </c>
      <c r="I55" s="10" t="s">
        <v>52</v>
      </c>
      <c r="J55" s="41" t="s">
        <v>3756</v>
      </c>
      <c r="K55" s="37" t="s">
        <v>122</v>
      </c>
      <c r="L55" s="37" t="s">
        <v>123</v>
      </c>
      <c r="M55" s="10" t="s">
        <v>16</v>
      </c>
      <c r="N55" s="10" t="s">
        <v>59</v>
      </c>
      <c r="O55" s="10" t="s">
        <v>2601</v>
      </c>
      <c r="P55" s="47">
        <v>1</v>
      </c>
      <c r="Q55" s="105">
        <v>0</v>
      </c>
      <c r="R55" s="105">
        <v>1</v>
      </c>
      <c r="S55" s="10" t="s">
        <v>52</v>
      </c>
      <c r="T55" s="10" t="s">
        <v>52</v>
      </c>
    </row>
    <row r="56" spans="3:20" ht="60" x14ac:dyDescent="0.2">
      <c r="C56" s="15" t="s">
        <v>774</v>
      </c>
      <c r="D56" s="15">
        <v>511</v>
      </c>
      <c r="E56" s="72" t="s">
        <v>2516</v>
      </c>
      <c r="F56" s="10" t="s">
        <v>2533</v>
      </c>
      <c r="G56" s="10" t="s">
        <v>52</v>
      </c>
      <c r="H56" s="15" t="s">
        <v>4078</v>
      </c>
      <c r="I56" s="10" t="s">
        <v>52</v>
      </c>
      <c r="J56" s="41" t="s">
        <v>3756</v>
      </c>
      <c r="K56" s="37" t="s">
        <v>122</v>
      </c>
      <c r="L56" s="37" t="s">
        <v>123</v>
      </c>
      <c r="M56" s="10" t="s">
        <v>16</v>
      </c>
      <c r="N56" s="10" t="s">
        <v>59</v>
      </c>
      <c r="O56" s="10" t="s">
        <v>2601</v>
      </c>
      <c r="P56" s="47">
        <v>1</v>
      </c>
      <c r="Q56" s="105">
        <v>0</v>
      </c>
      <c r="R56" s="105">
        <v>1</v>
      </c>
      <c r="S56" s="10" t="s">
        <v>52</v>
      </c>
      <c r="T56" s="10" t="s">
        <v>52</v>
      </c>
    </row>
    <row r="57" spans="3:20" ht="60" x14ac:dyDescent="0.2">
      <c r="C57" s="15" t="s">
        <v>774</v>
      </c>
      <c r="D57" s="15">
        <v>511</v>
      </c>
      <c r="E57" s="72" t="s">
        <v>2516</v>
      </c>
      <c r="F57" s="10" t="s">
        <v>2534</v>
      </c>
      <c r="G57" s="10" t="s">
        <v>52</v>
      </c>
      <c r="H57" s="15" t="s">
        <v>4078</v>
      </c>
      <c r="I57" s="10" t="s">
        <v>52</v>
      </c>
      <c r="J57" s="41" t="s">
        <v>3757</v>
      </c>
      <c r="K57" s="37" t="s">
        <v>122</v>
      </c>
      <c r="L57" s="37" t="s">
        <v>123</v>
      </c>
      <c r="M57" s="10" t="s">
        <v>16</v>
      </c>
      <c r="N57" s="10" t="s">
        <v>59</v>
      </c>
      <c r="O57" s="10" t="s">
        <v>2601</v>
      </c>
      <c r="P57" s="47">
        <v>1</v>
      </c>
      <c r="Q57" s="105">
        <v>0</v>
      </c>
      <c r="R57" s="105">
        <v>1</v>
      </c>
      <c r="S57" s="10" t="s">
        <v>52</v>
      </c>
      <c r="T57" s="10" t="s">
        <v>52</v>
      </c>
    </row>
    <row r="58" spans="3:20" ht="60" x14ac:dyDescent="0.2">
      <c r="C58" s="15" t="s">
        <v>774</v>
      </c>
      <c r="D58" s="15">
        <v>511</v>
      </c>
      <c r="E58" s="72" t="s">
        <v>2516</v>
      </c>
      <c r="F58" s="10" t="s">
        <v>2535</v>
      </c>
      <c r="G58" s="10" t="s">
        <v>52</v>
      </c>
      <c r="H58" s="15" t="s">
        <v>4078</v>
      </c>
      <c r="I58" s="10" t="s">
        <v>52</v>
      </c>
      <c r="J58" s="41" t="s">
        <v>3756</v>
      </c>
      <c r="K58" s="37" t="s">
        <v>122</v>
      </c>
      <c r="L58" s="37" t="s">
        <v>123</v>
      </c>
      <c r="M58" s="10" t="s">
        <v>16</v>
      </c>
      <c r="N58" s="10" t="s">
        <v>59</v>
      </c>
      <c r="O58" s="10" t="s">
        <v>2601</v>
      </c>
      <c r="P58" s="47">
        <v>1</v>
      </c>
      <c r="Q58" s="105">
        <v>0</v>
      </c>
      <c r="R58" s="105">
        <v>1</v>
      </c>
      <c r="S58" s="10" t="s">
        <v>52</v>
      </c>
      <c r="T58" s="10" t="s">
        <v>52</v>
      </c>
    </row>
    <row r="59" spans="3:20" ht="60" x14ac:dyDescent="0.2">
      <c r="C59" s="15" t="s">
        <v>1098</v>
      </c>
      <c r="D59" s="15">
        <v>569</v>
      </c>
      <c r="E59" s="74" t="s">
        <v>2865</v>
      </c>
      <c r="F59" s="15" t="s">
        <v>2866</v>
      </c>
      <c r="G59" s="10" t="s">
        <v>52</v>
      </c>
      <c r="H59" s="15" t="s">
        <v>4078</v>
      </c>
      <c r="I59" s="10" t="s">
        <v>52</v>
      </c>
      <c r="J59" s="41" t="s">
        <v>2867</v>
      </c>
      <c r="K59" s="10" t="s">
        <v>2868</v>
      </c>
      <c r="L59" s="10" t="s">
        <v>15</v>
      </c>
      <c r="M59" s="10" t="s">
        <v>41</v>
      </c>
      <c r="N59" s="10" t="s">
        <v>59</v>
      </c>
      <c r="O59" s="72" t="s">
        <v>2601</v>
      </c>
      <c r="P59" s="105">
        <v>1</v>
      </c>
      <c r="Q59" s="47">
        <v>0</v>
      </c>
      <c r="R59" s="47">
        <v>1</v>
      </c>
      <c r="S59" s="75"/>
      <c r="T59" s="10"/>
    </row>
    <row r="60" spans="3:20" ht="60" x14ac:dyDescent="0.2">
      <c r="C60" s="15" t="s">
        <v>1098</v>
      </c>
      <c r="D60" s="15">
        <v>569</v>
      </c>
      <c r="E60" s="74" t="s">
        <v>2865</v>
      </c>
      <c r="F60" s="15" t="s">
        <v>2869</v>
      </c>
      <c r="G60" s="10" t="s">
        <v>52</v>
      </c>
      <c r="H60" s="15" t="s">
        <v>4078</v>
      </c>
      <c r="I60" s="10" t="s">
        <v>52</v>
      </c>
      <c r="J60" s="41" t="s">
        <v>2870</v>
      </c>
      <c r="K60" s="10" t="s">
        <v>14</v>
      </c>
      <c r="L60" s="10" t="s">
        <v>15</v>
      </c>
      <c r="M60" s="10" t="s">
        <v>41</v>
      </c>
      <c r="N60" s="10" t="s">
        <v>2871</v>
      </c>
      <c r="O60" s="72" t="s">
        <v>2601</v>
      </c>
      <c r="P60" s="105">
        <v>1</v>
      </c>
      <c r="Q60" s="47">
        <v>0</v>
      </c>
      <c r="R60" s="47">
        <v>1</v>
      </c>
      <c r="S60" s="75"/>
      <c r="T60" s="10"/>
    </row>
    <row r="61" spans="3:20" ht="60" x14ac:dyDescent="0.2">
      <c r="C61" s="15" t="s">
        <v>1098</v>
      </c>
      <c r="D61" s="15">
        <v>569</v>
      </c>
      <c r="E61" s="74" t="s">
        <v>2865</v>
      </c>
      <c r="F61" s="15" t="s">
        <v>2872</v>
      </c>
      <c r="G61" s="10" t="s">
        <v>52</v>
      </c>
      <c r="H61" s="15" t="s">
        <v>4078</v>
      </c>
      <c r="I61" s="10" t="s">
        <v>52</v>
      </c>
      <c r="J61" s="41" t="s">
        <v>2873</v>
      </c>
      <c r="K61" s="10" t="s">
        <v>14</v>
      </c>
      <c r="L61" s="10" t="s">
        <v>15</v>
      </c>
      <c r="M61" s="10" t="s">
        <v>41</v>
      </c>
      <c r="N61" s="10" t="s">
        <v>2871</v>
      </c>
      <c r="O61" s="72" t="s">
        <v>2601</v>
      </c>
      <c r="P61" s="105">
        <v>1</v>
      </c>
      <c r="Q61" s="47">
        <v>0</v>
      </c>
      <c r="R61" s="47">
        <v>1</v>
      </c>
      <c r="S61" s="75"/>
      <c r="T61" s="10"/>
    </row>
    <row r="62" spans="3:20" ht="60" x14ac:dyDescent="0.2">
      <c r="C62" s="15" t="s">
        <v>1098</v>
      </c>
      <c r="D62" s="15">
        <v>569</v>
      </c>
      <c r="E62" s="74" t="s">
        <v>2865</v>
      </c>
      <c r="F62" s="15" t="s">
        <v>2874</v>
      </c>
      <c r="G62" s="10" t="s">
        <v>52</v>
      </c>
      <c r="H62" s="15" t="s">
        <v>4078</v>
      </c>
      <c r="I62" s="10" t="s">
        <v>52</v>
      </c>
      <c r="J62" s="41" t="s">
        <v>2875</v>
      </c>
      <c r="K62" s="10" t="s">
        <v>14</v>
      </c>
      <c r="L62" s="10" t="s">
        <v>15</v>
      </c>
      <c r="M62" s="10" t="s">
        <v>41</v>
      </c>
      <c r="N62" s="10" t="s">
        <v>2871</v>
      </c>
      <c r="O62" s="72" t="s">
        <v>2601</v>
      </c>
      <c r="P62" s="105">
        <v>1</v>
      </c>
      <c r="Q62" s="47">
        <v>0</v>
      </c>
      <c r="R62" s="47">
        <v>1</v>
      </c>
      <c r="S62" s="75"/>
      <c r="T62" s="10"/>
    </row>
    <row r="63" spans="3:20" ht="60" x14ac:dyDescent="0.2">
      <c r="C63" s="15" t="s">
        <v>1098</v>
      </c>
      <c r="D63" s="15">
        <v>569</v>
      </c>
      <c r="E63" s="74" t="s">
        <v>2865</v>
      </c>
      <c r="F63" s="15" t="s">
        <v>2876</v>
      </c>
      <c r="G63" s="10" t="s">
        <v>52</v>
      </c>
      <c r="H63" s="15" t="s">
        <v>4078</v>
      </c>
      <c r="I63" s="10" t="s">
        <v>52</v>
      </c>
      <c r="J63" s="41" t="s">
        <v>2877</v>
      </c>
      <c r="K63" s="10" t="s">
        <v>14</v>
      </c>
      <c r="L63" s="10" t="s">
        <v>15</v>
      </c>
      <c r="M63" s="10" t="s">
        <v>41</v>
      </c>
      <c r="N63" s="10" t="s">
        <v>2871</v>
      </c>
      <c r="O63" s="72" t="s">
        <v>2601</v>
      </c>
      <c r="P63" s="105">
        <v>1</v>
      </c>
      <c r="Q63" s="47">
        <v>0</v>
      </c>
      <c r="R63" s="47">
        <v>1</v>
      </c>
      <c r="S63" s="75"/>
      <c r="T63" s="10"/>
    </row>
    <row r="64" spans="3:20" ht="60" x14ac:dyDescent="0.2">
      <c r="C64" s="15" t="s">
        <v>1098</v>
      </c>
      <c r="D64" s="15">
        <v>569</v>
      </c>
      <c r="E64" s="74" t="s">
        <v>2865</v>
      </c>
      <c r="F64" s="15" t="s">
        <v>2878</v>
      </c>
      <c r="G64" s="10" t="s">
        <v>52</v>
      </c>
      <c r="H64" s="15" t="s">
        <v>4078</v>
      </c>
      <c r="I64" s="10" t="s">
        <v>52</v>
      </c>
      <c r="J64" s="41" t="s">
        <v>2879</v>
      </c>
      <c r="K64" s="10" t="s">
        <v>14</v>
      </c>
      <c r="L64" s="10" t="s">
        <v>15</v>
      </c>
      <c r="M64" s="10" t="s">
        <v>41</v>
      </c>
      <c r="N64" s="10" t="s">
        <v>2871</v>
      </c>
      <c r="O64" s="72" t="s">
        <v>2601</v>
      </c>
      <c r="P64" s="105">
        <v>1</v>
      </c>
      <c r="Q64" s="47">
        <v>0</v>
      </c>
      <c r="R64" s="47">
        <v>1</v>
      </c>
      <c r="S64" s="75"/>
      <c r="T64" s="10"/>
    </row>
    <row r="65" spans="3:20" ht="60" x14ac:dyDescent="0.2">
      <c r="C65" s="15" t="s">
        <v>774</v>
      </c>
      <c r="D65" s="15">
        <v>511</v>
      </c>
      <c r="E65" s="74" t="s">
        <v>2880</v>
      </c>
      <c r="F65" s="15" t="s">
        <v>2881</v>
      </c>
      <c r="G65" s="10" t="s">
        <v>52</v>
      </c>
      <c r="H65" s="15" t="s">
        <v>4078</v>
      </c>
      <c r="I65" s="10" t="s">
        <v>52</v>
      </c>
      <c r="J65" s="41" t="s">
        <v>2882</v>
      </c>
      <c r="K65" s="10" t="s">
        <v>14</v>
      </c>
      <c r="L65" s="10" t="s">
        <v>15</v>
      </c>
      <c r="M65" s="10" t="s">
        <v>41</v>
      </c>
      <c r="N65" s="10" t="s">
        <v>2871</v>
      </c>
      <c r="O65" s="72" t="s">
        <v>2601</v>
      </c>
      <c r="P65" s="105">
        <v>1</v>
      </c>
      <c r="Q65" s="47">
        <v>0</v>
      </c>
      <c r="R65" s="47">
        <v>1</v>
      </c>
      <c r="S65" s="75"/>
      <c r="T65" s="10"/>
    </row>
    <row r="66" spans="3:20" ht="60" x14ac:dyDescent="0.2">
      <c r="C66" s="15" t="s">
        <v>774</v>
      </c>
      <c r="D66" s="15">
        <v>511</v>
      </c>
      <c r="E66" s="74" t="s">
        <v>2880</v>
      </c>
      <c r="F66" s="15" t="s">
        <v>2883</v>
      </c>
      <c r="G66" s="10" t="s">
        <v>52</v>
      </c>
      <c r="H66" s="15" t="s">
        <v>4078</v>
      </c>
      <c r="I66" s="10" t="s">
        <v>52</v>
      </c>
      <c r="J66" s="41" t="s">
        <v>2882</v>
      </c>
      <c r="K66" s="10" t="s">
        <v>14</v>
      </c>
      <c r="L66" s="10" t="s">
        <v>15</v>
      </c>
      <c r="M66" s="10" t="s">
        <v>41</v>
      </c>
      <c r="N66" s="10" t="s">
        <v>2871</v>
      </c>
      <c r="O66" s="72" t="s">
        <v>2601</v>
      </c>
      <c r="P66" s="105">
        <v>1</v>
      </c>
      <c r="Q66" s="47">
        <v>0</v>
      </c>
      <c r="R66" s="47">
        <v>1</v>
      </c>
      <c r="S66" s="75"/>
      <c r="T66" s="10"/>
    </row>
    <row r="67" spans="3:20" ht="60" x14ac:dyDescent="0.2">
      <c r="C67" s="15" t="s">
        <v>774</v>
      </c>
      <c r="D67" s="15">
        <v>511</v>
      </c>
      <c r="E67" s="74" t="s">
        <v>2880</v>
      </c>
      <c r="F67" s="15" t="s">
        <v>2884</v>
      </c>
      <c r="G67" s="10" t="s">
        <v>52</v>
      </c>
      <c r="H67" s="15" t="s">
        <v>4078</v>
      </c>
      <c r="I67" s="10" t="s">
        <v>52</v>
      </c>
      <c r="J67" s="41" t="s">
        <v>2882</v>
      </c>
      <c r="K67" s="10" t="s">
        <v>14</v>
      </c>
      <c r="L67" s="10" t="s">
        <v>15</v>
      </c>
      <c r="M67" s="10" t="s">
        <v>41</v>
      </c>
      <c r="N67" s="10" t="s">
        <v>2871</v>
      </c>
      <c r="O67" s="72" t="s">
        <v>2601</v>
      </c>
      <c r="P67" s="105">
        <v>1</v>
      </c>
      <c r="Q67" s="47">
        <v>0</v>
      </c>
      <c r="R67" s="47">
        <v>1</v>
      </c>
      <c r="S67" s="75"/>
      <c r="T67" s="10"/>
    </row>
    <row r="68" spans="3:20" ht="60" x14ac:dyDescent="0.2">
      <c r="C68" s="15" t="s">
        <v>774</v>
      </c>
      <c r="D68" s="15">
        <v>511</v>
      </c>
      <c r="E68" s="74" t="s">
        <v>2880</v>
      </c>
      <c r="F68" s="15" t="s">
        <v>2885</v>
      </c>
      <c r="G68" s="10" t="s">
        <v>52</v>
      </c>
      <c r="H68" s="15" t="s">
        <v>4078</v>
      </c>
      <c r="I68" s="10" t="s">
        <v>52</v>
      </c>
      <c r="J68" s="41" t="s">
        <v>2882</v>
      </c>
      <c r="K68" s="10" t="s">
        <v>14</v>
      </c>
      <c r="L68" s="10" t="s">
        <v>15</v>
      </c>
      <c r="M68" s="10" t="s">
        <v>41</v>
      </c>
      <c r="N68" s="10" t="s">
        <v>2871</v>
      </c>
      <c r="O68" s="72" t="s">
        <v>2601</v>
      </c>
      <c r="P68" s="105">
        <v>1</v>
      </c>
      <c r="Q68" s="47">
        <v>0</v>
      </c>
      <c r="R68" s="47">
        <v>1</v>
      </c>
      <c r="S68" s="75"/>
      <c r="T68" s="10"/>
    </row>
    <row r="69" spans="3:20" ht="60" x14ac:dyDescent="0.2">
      <c r="C69" s="15" t="s">
        <v>774</v>
      </c>
      <c r="D69" s="15">
        <v>511</v>
      </c>
      <c r="E69" s="74" t="s">
        <v>2880</v>
      </c>
      <c r="F69" s="15" t="s">
        <v>2886</v>
      </c>
      <c r="G69" s="10" t="s">
        <v>52</v>
      </c>
      <c r="H69" s="15" t="s">
        <v>4078</v>
      </c>
      <c r="I69" s="10" t="s">
        <v>52</v>
      </c>
      <c r="J69" s="41" t="s">
        <v>2882</v>
      </c>
      <c r="K69" s="10" t="s">
        <v>14</v>
      </c>
      <c r="L69" s="10" t="s">
        <v>15</v>
      </c>
      <c r="M69" s="10" t="s">
        <v>41</v>
      </c>
      <c r="N69" s="10" t="s">
        <v>2871</v>
      </c>
      <c r="O69" s="72" t="s">
        <v>2601</v>
      </c>
      <c r="P69" s="105">
        <v>1</v>
      </c>
      <c r="Q69" s="47">
        <v>0</v>
      </c>
      <c r="R69" s="47">
        <v>1</v>
      </c>
      <c r="S69" s="75"/>
      <c r="T69" s="10"/>
    </row>
    <row r="70" spans="3:20" ht="60" x14ac:dyDescent="0.2">
      <c r="C70" s="15" t="s">
        <v>774</v>
      </c>
      <c r="D70" s="15">
        <v>511</v>
      </c>
      <c r="E70" s="74" t="s">
        <v>2880</v>
      </c>
      <c r="F70" s="15" t="s">
        <v>2887</v>
      </c>
      <c r="G70" s="10" t="s">
        <v>52</v>
      </c>
      <c r="H70" s="15" t="s">
        <v>4078</v>
      </c>
      <c r="I70" s="10" t="s">
        <v>52</v>
      </c>
      <c r="J70" s="41" t="s">
        <v>2882</v>
      </c>
      <c r="K70" s="10" t="s">
        <v>14</v>
      </c>
      <c r="L70" s="10" t="s">
        <v>15</v>
      </c>
      <c r="M70" s="10" t="s">
        <v>41</v>
      </c>
      <c r="N70" s="10" t="s">
        <v>2871</v>
      </c>
      <c r="O70" s="72" t="s">
        <v>2601</v>
      </c>
      <c r="P70" s="105">
        <v>1</v>
      </c>
      <c r="Q70" s="47">
        <v>0</v>
      </c>
      <c r="R70" s="47">
        <v>1</v>
      </c>
      <c r="S70" s="75"/>
      <c r="T70" s="10"/>
    </row>
    <row r="71" spans="3:20" ht="60" x14ac:dyDescent="0.2">
      <c r="C71" s="15" t="s">
        <v>774</v>
      </c>
      <c r="D71" s="15">
        <v>511</v>
      </c>
      <c r="E71" s="74" t="s">
        <v>2880</v>
      </c>
      <c r="F71" s="15" t="s">
        <v>2888</v>
      </c>
      <c r="G71" s="10" t="s">
        <v>52</v>
      </c>
      <c r="H71" s="15" t="s">
        <v>4078</v>
      </c>
      <c r="I71" s="10" t="s">
        <v>52</v>
      </c>
      <c r="J71" s="41" t="s">
        <v>2882</v>
      </c>
      <c r="K71" s="10" t="s">
        <v>14</v>
      </c>
      <c r="L71" s="10" t="s">
        <v>15</v>
      </c>
      <c r="M71" s="10" t="s">
        <v>41</v>
      </c>
      <c r="N71" s="10" t="s">
        <v>2871</v>
      </c>
      <c r="O71" s="72" t="s">
        <v>2601</v>
      </c>
      <c r="P71" s="105">
        <v>1</v>
      </c>
      <c r="Q71" s="47">
        <v>0</v>
      </c>
      <c r="R71" s="47">
        <v>1</v>
      </c>
      <c r="S71" s="75"/>
      <c r="T71" s="10"/>
    </row>
    <row r="72" spans="3:20" ht="60" x14ac:dyDescent="0.2">
      <c r="C72" s="15" t="s">
        <v>774</v>
      </c>
      <c r="D72" s="15">
        <v>511</v>
      </c>
      <c r="E72" s="74" t="s">
        <v>2880</v>
      </c>
      <c r="F72" s="15" t="s">
        <v>2889</v>
      </c>
      <c r="G72" s="10" t="s">
        <v>52</v>
      </c>
      <c r="H72" s="15" t="s">
        <v>4078</v>
      </c>
      <c r="I72" s="10" t="s">
        <v>52</v>
      </c>
      <c r="J72" s="41" t="s">
        <v>2882</v>
      </c>
      <c r="K72" s="10" t="s">
        <v>14</v>
      </c>
      <c r="L72" s="10" t="s">
        <v>15</v>
      </c>
      <c r="M72" s="10" t="s">
        <v>41</v>
      </c>
      <c r="N72" s="10" t="s">
        <v>2871</v>
      </c>
      <c r="O72" s="72" t="s">
        <v>2601</v>
      </c>
      <c r="P72" s="105">
        <v>1</v>
      </c>
      <c r="Q72" s="47">
        <v>0</v>
      </c>
      <c r="R72" s="47">
        <v>1</v>
      </c>
      <c r="S72" s="75"/>
      <c r="T72" s="10"/>
    </row>
    <row r="73" spans="3:20" ht="60" x14ac:dyDescent="0.2">
      <c r="C73" s="15" t="s">
        <v>774</v>
      </c>
      <c r="D73" s="15">
        <v>511</v>
      </c>
      <c r="E73" s="74" t="s">
        <v>2880</v>
      </c>
      <c r="F73" s="15" t="s">
        <v>2890</v>
      </c>
      <c r="G73" s="10" t="s">
        <v>52</v>
      </c>
      <c r="H73" s="15" t="s">
        <v>4078</v>
      </c>
      <c r="I73" s="10" t="s">
        <v>52</v>
      </c>
      <c r="J73" s="41" t="s">
        <v>2882</v>
      </c>
      <c r="K73" s="10" t="s">
        <v>14</v>
      </c>
      <c r="L73" s="10" t="s">
        <v>15</v>
      </c>
      <c r="M73" s="10" t="s">
        <v>41</v>
      </c>
      <c r="N73" s="10" t="s">
        <v>2871</v>
      </c>
      <c r="O73" s="72" t="s">
        <v>2601</v>
      </c>
      <c r="P73" s="105">
        <v>1</v>
      </c>
      <c r="Q73" s="47">
        <v>0</v>
      </c>
      <c r="R73" s="47">
        <v>1</v>
      </c>
      <c r="S73" s="75"/>
      <c r="T73" s="10"/>
    </row>
    <row r="74" spans="3:20" ht="60" x14ac:dyDescent="0.2">
      <c r="C74" s="15" t="s">
        <v>774</v>
      </c>
      <c r="D74" s="15">
        <v>511</v>
      </c>
      <c r="E74" s="74" t="s">
        <v>2880</v>
      </c>
      <c r="F74" s="15" t="s">
        <v>2891</v>
      </c>
      <c r="G74" s="10" t="s">
        <v>52</v>
      </c>
      <c r="H74" s="15" t="s">
        <v>4078</v>
      </c>
      <c r="I74" s="10" t="s">
        <v>52</v>
      </c>
      <c r="J74" s="41" t="s">
        <v>2882</v>
      </c>
      <c r="K74" s="10" t="s">
        <v>14</v>
      </c>
      <c r="L74" s="10" t="s">
        <v>15</v>
      </c>
      <c r="M74" s="10" t="s">
        <v>41</v>
      </c>
      <c r="N74" s="10" t="s">
        <v>2871</v>
      </c>
      <c r="O74" s="72" t="s">
        <v>2601</v>
      </c>
      <c r="P74" s="105">
        <v>1</v>
      </c>
      <c r="Q74" s="47">
        <v>0</v>
      </c>
      <c r="R74" s="47">
        <v>1</v>
      </c>
      <c r="S74" s="75"/>
      <c r="T74" s="10"/>
    </row>
    <row r="75" spans="3:20" ht="60" x14ac:dyDescent="0.2">
      <c r="C75" s="15" t="s">
        <v>774</v>
      </c>
      <c r="D75" s="15">
        <v>511</v>
      </c>
      <c r="E75" s="74" t="s">
        <v>2880</v>
      </c>
      <c r="F75" s="15" t="s">
        <v>2892</v>
      </c>
      <c r="G75" s="10" t="s">
        <v>52</v>
      </c>
      <c r="H75" s="15" t="s">
        <v>4078</v>
      </c>
      <c r="I75" s="10" t="s">
        <v>52</v>
      </c>
      <c r="J75" s="41" t="s">
        <v>2882</v>
      </c>
      <c r="K75" s="10" t="s">
        <v>14</v>
      </c>
      <c r="L75" s="10" t="s">
        <v>15</v>
      </c>
      <c r="M75" s="10" t="s">
        <v>41</v>
      </c>
      <c r="N75" s="10" t="s">
        <v>2871</v>
      </c>
      <c r="O75" s="72" t="s">
        <v>2601</v>
      </c>
      <c r="P75" s="105">
        <v>1</v>
      </c>
      <c r="Q75" s="47">
        <v>0</v>
      </c>
      <c r="R75" s="47">
        <v>1</v>
      </c>
      <c r="S75" s="75"/>
      <c r="T75" s="10"/>
    </row>
    <row r="76" spans="3:20" ht="60" x14ac:dyDescent="0.2">
      <c r="C76" s="15" t="s">
        <v>774</v>
      </c>
      <c r="D76" s="15">
        <v>511</v>
      </c>
      <c r="E76" s="74" t="s">
        <v>2880</v>
      </c>
      <c r="F76" s="15" t="s">
        <v>2893</v>
      </c>
      <c r="G76" s="10" t="s">
        <v>52</v>
      </c>
      <c r="H76" s="15" t="s">
        <v>4078</v>
      </c>
      <c r="I76" s="10" t="s">
        <v>52</v>
      </c>
      <c r="J76" s="41" t="s">
        <v>2882</v>
      </c>
      <c r="K76" s="10" t="s">
        <v>14</v>
      </c>
      <c r="L76" s="10" t="s">
        <v>15</v>
      </c>
      <c r="M76" s="10" t="s">
        <v>41</v>
      </c>
      <c r="N76" s="10" t="s">
        <v>2871</v>
      </c>
      <c r="O76" s="72" t="s">
        <v>2601</v>
      </c>
      <c r="P76" s="105">
        <v>1</v>
      </c>
      <c r="Q76" s="47">
        <v>0</v>
      </c>
      <c r="R76" s="47">
        <v>1</v>
      </c>
      <c r="S76" s="75"/>
      <c r="T76" s="10"/>
    </row>
    <row r="77" spans="3:20" ht="60" x14ac:dyDescent="0.2">
      <c r="C77" s="15" t="s">
        <v>774</v>
      </c>
      <c r="D77" s="15">
        <v>511</v>
      </c>
      <c r="E77" s="74" t="s">
        <v>2880</v>
      </c>
      <c r="F77" s="15" t="s">
        <v>2894</v>
      </c>
      <c r="G77" s="10" t="s">
        <v>52</v>
      </c>
      <c r="H77" s="15" t="s">
        <v>4078</v>
      </c>
      <c r="I77" s="10" t="s">
        <v>52</v>
      </c>
      <c r="J77" s="41" t="s">
        <v>2882</v>
      </c>
      <c r="K77" s="10" t="s">
        <v>14</v>
      </c>
      <c r="L77" s="10" t="s">
        <v>15</v>
      </c>
      <c r="M77" s="10" t="s">
        <v>41</v>
      </c>
      <c r="N77" s="10" t="s">
        <v>2871</v>
      </c>
      <c r="O77" s="72" t="s">
        <v>2601</v>
      </c>
      <c r="P77" s="105">
        <v>1</v>
      </c>
      <c r="Q77" s="47">
        <v>0</v>
      </c>
      <c r="R77" s="47">
        <v>1</v>
      </c>
      <c r="S77" s="75"/>
      <c r="T77" s="10"/>
    </row>
    <row r="78" spans="3:20" ht="60" x14ac:dyDescent="0.2">
      <c r="C78" s="15" t="s">
        <v>774</v>
      </c>
      <c r="D78" s="15">
        <v>511</v>
      </c>
      <c r="E78" s="74" t="s">
        <v>2880</v>
      </c>
      <c r="F78" s="15" t="s">
        <v>2895</v>
      </c>
      <c r="G78" s="10" t="s">
        <v>52</v>
      </c>
      <c r="H78" s="15" t="s">
        <v>4078</v>
      </c>
      <c r="I78" s="10" t="s">
        <v>52</v>
      </c>
      <c r="J78" s="41" t="s">
        <v>2882</v>
      </c>
      <c r="K78" s="10" t="s">
        <v>14</v>
      </c>
      <c r="L78" s="10" t="s">
        <v>15</v>
      </c>
      <c r="M78" s="10" t="s">
        <v>41</v>
      </c>
      <c r="N78" s="10" t="s">
        <v>2871</v>
      </c>
      <c r="O78" s="72" t="s">
        <v>2601</v>
      </c>
      <c r="P78" s="105">
        <v>1</v>
      </c>
      <c r="Q78" s="47">
        <v>0</v>
      </c>
      <c r="R78" s="47">
        <v>1</v>
      </c>
      <c r="S78" s="75"/>
      <c r="T78" s="10"/>
    </row>
    <row r="79" spans="3:20" ht="60" x14ac:dyDescent="0.2">
      <c r="C79" s="15" t="s">
        <v>774</v>
      </c>
      <c r="D79" s="15">
        <v>511</v>
      </c>
      <c r="E79" s="74" t="s">
        <v>2880</v>
      </c>
      <c r="F79" s="15" t="s">
        <v>2896</v>
      </c>
      <c r="G79" s="10" t="s">
        <v>52</v>
      </c>
      <c r="H79" s="15" t="s">
        <v>4078</v>
      </c>
      <c r="I79" s="10" t="s">
        <v>52</v>
      </c>
      <c r="J79" s="41" t="s">
        <v>2897</v>
      </c>
      <c r="K79" s="10" t="s">
        <v>14</v>
      </c>
      <c r="L79" s="10" t="s">
        <v>15</v>
      </c>
      <c r="M79" s="10" t="s">
        <v>41</v>
      </c>
      <c r="N79" s="10" t="s">
        <v>2871</v>
      </c>
      <c r="O79" s="72" t="s">
        <v>2601</v>
      </c>
      <c r="P79" s="105">
        <v>1</v>
      </c>
      <c r="Q79" s="47">
        <v>0</v>
      </c>
      <c r="R79" s="47">
        <v>1</v>
      </c>
      <c r="S79" s="75"/>
      <c r="T79" s="10"/>
    </row>
    <row r="80" spans="3:20" ht="60" x14ac:dyDescent="0.2">
      <c r="C80" s="15" t="s">
        <v>774</v>
      </c>
      <c r="D80" s="15">
        <v>511</v>
      </c>
      <c r="E80" s="74" t="s">
        <v>2880</v>
      </c>
      <c r="F80" s="15" t="s">
        <v>2898</v>
      </c>
      <c r="G80" s="10" t="s">
        <v>52</v>
      </c>
      <c r="H80" s="15" t="s">
        <v>4078</v>
      </c>
      <c r="I80" s="10" t="s">
        <v>52</v>
      </c>
      <c r="J80" s="41" t="s">
        <v>2897</v>
      </c>
      <c r="K80" s="10" t="s">
        <v>14</v>
      </c>
      <c r="L80" s="10" t="s">
        <v>15</v>
      </c>
      <c r="M80" s="10" t="s">
        <v>41</v>
      </c>
      <c r="N80" s="10" t="s">
        <v>2871</v>
      </c>
      <c r="O80" s="72" t="s">
        <v>2601</v>
      </c>
      <c r="P80" s="105">
        <v>1</v>
      </c>
      <c r="Q80" s="47">
        <v>0</v>
      </c>
      <c r="R80" s="47">
        <v>1</v>
      </c>
      <c r="S80" s="75"/>
      <c r="T80" s="10"/>
    </row>
    <row r="81" spans="3:20" ht="60" x14ac:dyDescent="0.2">
      <c r="C81" s="15" t="s">
        <v>774</v>
      </c>
      <c r="D81" s="15">
        <v>511</v>
      </c>
      <c r="E81" s="74" t="s">
        <v>2880</v>
      </c>
      <c r="F81" s="15" t="s">
        <v>2899</v>
      </c>
      <c r="G81" s="10" t="s">
        <v>52</v>
      </c>
      <c r="H81" s="15" t="s">
        <v>4078</v>
      </c>
      <c r="I81" s="10" t="s">
        <v>52</v>
      </c>
      <c r="J81" s="41" t="s">
        <v>2897</v>
      </c>
      <c r="K81" s="10" t="s">
        <v>14</v>
      </c>
      <c r="L81" s="10" t="s">
        <v>15</v>
      </c>
      <c r="M81" s="10" t="s">
        <v>41</v>
      </c>
      <c r="N81" s="10" t="s">
        <v>2871</v>
      </c>
      <c r="O81" s="72" t="s">
        <v>2601</v>
      </c>
      <c r="P81" s="105">
        <v>1</v>
      </c>
      <c r="Q81" s="47">
        <v>0</v>
      </c>
      <c r="R81" s="47">
        <v>1</v>
      </c>
      <c r="S81" s="75"/>
      <c r="T81" s="10"/>
    </row>
    <row r="82" spans="3:20" ht="60" x14ac:dyDescent="0.2">
      <c r="C82" s="15" t="s">
        <v>774</v>
      </c>
      <c r="D82" s="15">
        <v>511</v>
      </c>
      <c r="E82" s="74" t="s">
        <v>2880</v>
      </c>
      <c r="F82" s="15" t="s">
        <v>2900</v>
      </c>
      <c r="G82" s="10" t="s">
        <v>52</v>
      </c>
      <c r="H82" s="15" t="s">
        <v>4078</v>
      </c>
      <c r="I82" s="10" t="s">
        <v>52</v>
      </c>
      <c r="J82" s="41" t="s">
        <v>2897</v>
      </c>
      <c r="K82" s="10" t="s">
        <v>14</v>
      </c>
      <c r="L82" s="10" t="s">
        <v>15</v>
      </c>
      <c r="M82" s="10" t="s">
        <v>41</v>
      </c>
      <c r="N82" s="10" t="s">
        <v>2871</v>
      </c>
      <c r="O82" s="72" t="s">
        <v>2601</v>
      </c>
      <c r="P82" s="105">
        <v>1</v>
      </c>
      <c r="Q82" s="47">
        <v>0</v>
      </c>
      <c r="R82" s="47">
        <v>1</v>
      </c>
      <c r="S82" s="75"/>
      <c r="T82" s="10"/>
    </row>
    <row r="83" spans="3:20" ht="60" x14ac:dyDescent="0.2">
      <c r="C83" s="15" t="s">
        <v>774</v>
      </c>
      <c r="D83" s="15">
        <v>511</v>
      </c>
      <c r="E83" s="74" t="s">
        <v>2880</v>
      </c>
      <c r="F83" s="15" t="s">
        <v>2901</v>
      </c>
      <c r="G83" s="10" t="s">
        <v>52</v>
      </c>
      <c r="H83" s="15" t="s">
        <v>4078</v>
      </c>
      <c r="I83" s="10" t="s">
        <v>52</v>
      </c>
      <c r="J83" s="41" t="s">
        <v>2902</v>
      </c>
      <c r="K83" s="10" t="s">
        <v>2903</v>
      </c>
      <c r="L83" s="10" t="s">
        <v>15</v>
      </c>
      <c r="M83" s="10" t="s">
        <v>41</v>
      </c>
      <c r="N83" s="10" t="s">
        <v>59</v>
      </c>
      <c r="O83" s="72" t="s">
        <v>2601</v>
      </c>
      <c r="P83" s="105">
        <v>1</v>
      </c>
      <c r="Q83" s="47">
        <v>0</v>
      </c>
      <c r="R83" s="47">
        <v>1</v>
      </c>
      <c r="S83" s="75"/>
      <c r="T83" s="10"/>
    </row>
    <row r="84" spans="3:20" ht="60" x14ac:dyDescent="0.2">
      <c r="C84" s="15" t="s">
        <v>11</v>
      </c>
      <c r="D84" s="15">
        <v>512</v>
      </c>
      <c r="E84" s="74" t="s">
        <v>3145</v>
      </c>
      <c r="F84" s="37" t="s">
        <v>3148</v>
      </c>
      <c r="G84" s="10" t="s">
        <v>52</v>
      </c>
      <c r="H84" s="15" t="s">
        <v>4078</v>
      </c>
      <c r="I84" s="10" t="s">
        <v>52</v>
      </c>
      <c r="J84" s="38" t="s">
        <v>2882</v>
      </c>
      <c r="K84" s="37" t="s">
        <v>14</v>
      </c>
      <c r="L84" s="37" t="s">
        <v>15</v>
      </c>
      <c r="M84" s="37" t="s">
        <v>41</v>
      </c>
      <c r="N84" s="10" t="s">
        <v>60</v>
      </c>
      <c r="O84" s="72" t="s">
        <v>2601</v>
      </c>
      <c r="P84" s="105">
        <v>1</v>
      </c>
      <c r="Q84" s="47">
        <v>0</v>
      </c>
      <c r="R84" s="47">
        <v>1</v>
      </c>
      <c r="S84" s="75"/>
      <c r="T84" s="10"/>
    </row>
    <row r="85" spans="3:20" ht="60" x14ac:dyDescent="0.2">
      <c r="C85" s="15" t="s">
        <v>1</v>
      </c>
      <c r="D85" s="15">
        <v>513</v>
      </c>
      <c r="E85" s="74" t="s">
        <v>3145</v>
      </c>
      <c r="F85" s="37" t="s">
        <v>3149</v>
      </c>
      <c r="G85" s="10" t="s">
        <v>52</v>
      </c>
      <c r="H85" s="15" t="s">
        <v>4078</v>
      </c>
      <c r="I85" s="10" t="s">
        <v>52</v>
      </c>
      <c r="J85" s="38" t="s">
        <v>2882</v>
      </c>
      <c r="K85" s="37" t="s">
        <v>14</v>
      </c>
      <c r="L85" s="37" t="s">
        <v>15</v>
      </c>
      <c r="M85" s="37" t="s">
        <v>41</v>
      </c>
      <c r="N85" s="10" t="s">
        <v>60</v>
      </c>
      <c r="O85" s="72" t="s">
        <v>2601</v>
      </c>
      <c r="P85" s="105">
        <v>1</v>
      </c>
      <c r="Q85" s="47">
        <v>0</v>
      </c>
      <c r="R85" s="47">
        <v>1</v>
      </c>
      <c r="S85" s="75"/>
      <c r="T85" s="10"/>
    </row>
    <row r="86" spans="3:20" ht="60" x14ac:dyDescent="0.2">
      <c r="C86" s="15" t="s">
        <v>2910</v>
      </c>
      <c r="D86" s="15">
        <v>514</v>
      </c>
      <c r="E86" s="74" t="s">
        <v>3146</v>
      </c>
      <c r="F86" s="74" t="s">
        <v>3150</v>
      </c>
      <c r="G86" s="10" t="s">
        <v>52</v>
      </c>
      <c r="H86" s="15" t="s">
        <v>4078</v>
      </c>
      <c r="I86" s="10" t="s">
        <v>52</v>
      </c>
      <c r="J86" s="38" t="s">
        <v>3141</v>
      </c>
      <c r="K86" s="37" t="s">
        <v>3140</v>
      </c>
      <c r="L86" s="37" t="s">
        <v>15</v>
      </c>
      <c r="M86" s="37" t="s">
        <v>41</v>
      </c>
      <c r="N86" s="10" t="s">
        <v>60</v>
      </c>
      <c r="O86" s="72" t="s">
        <v>2601</v>
      </c>
      <c r="P86" s="105">
        <v>1</v>
      </c>
      <c r="Q86" s="47">
        <v>0</v>
      </c>
      <c r="R86" s="47">
        <v>1</v>
      </c>
      <c r="S86" s="75"/>
      <c r="T86" s="10"/>
    </row>
    <row r="87" spans="3:20" ht="60" x14ac:dyDescent="0.2">
      <c r="C87" s="15" t="s">
        <v>2912</v>
      </c>
      <c r="D87" s="15">
        <v>515</v>
      </c>
      <c r="E87" s="74" t="s">
        <v>3146</v>
      </c>
      <c r="F87" s="74" t="s">
        <v>3151</v>
      </c>
      <c r="G87" s="10" t="s">
        <v>52</v>
      </c>
      <c r="H87" s="15" t="s">
        <v>4078</v>
      </c>
      <c r="I87" s="10" t="s">
        <v>52</v>
      </c>
      <c r="J87" s="38" t="s">
        <v>3141</v>
      </c>
      <c r="K87" s="37" t="s">
        <v>3140</v>
      </c>
      <c r="L87" s="37" t="s">
        <v>15</v>
      </c>
      <c r="M87" s="37" t="s">
        <v>41</v>
      </c>
      <c r="N87" s="10" t="s">
        <v>60</v>
      </c>
      <c r="O87" s="72" t="s">
        <v>2601</v>
      </c>
      <c r="P87" s="105">
        <v>1</v>
      </c>
      <c r="Q87" s="47">
        <v>0</v>
      </c>
      <c r="R87" s="47">
        <v>1</v>
      </c>
      <c r="S87" s="75"/>
      <c r="T87" s="10"/>
    </row>
    <row r="88" spans="3:20" ht="60" x14ac:dyDescent="0.2">
      <c r="C88" s="15" t="s">
        <v>2914</v>
      </c>
      <c r="D88" s="15">
        <v>516</v>
      </c>
      <c r="E88" s="74" t="s">
        <v>3146</v>
      </c>
      <c r="F88" s="74" t="s">
        <v>3152</v>
      </c>
      <c r="G88" s="10" t="s">
        <v>52</v>
      </c>
      <c r="H88" s="15" t="s">
        <v>4078</v>
      </c>
      <c r="I88" s="10" t="s">
        <v>52</v>
      </c>
      <c r="J88" s="38" t="s">
        <v>3141</v>
      </c>
      <c r="K88" s="37" t="s">
        <v>3143</v>
      </c>
      <c r="L88" s="37" t="s">
        <v>15</v>
      </c>
      <c r="M88" s="37" t="s">
        <v>41</v>
      </c>
      <c r="N88" s="10" t="s">
        <v>60</v>
      </c>
      <c r="O88" s="72" t="s">
        <v>2601</v>
      </c>
      <c r="P88" s="105">
        <v>1</v>
      </c>
      <c r="Q88" s="47">
        <v>0</v>
      </c>
      <c r="R88" s="47">
        <v>1</v>
      </c>
      <c r="S88" s="75"/>
      <c r="T88" s="10"/>
    </row>
    <row r="89" spans="3:20" ht="60" x14ac:dyDescent="0.2">
      <c r="C89" s="15" t="s">
        <v>2916</v>
      </c>
      <c r="D89" s="15">
        <v>517</v>
      </c>
      <c r="E89" s="74" t="s">
        <v>3146</v>
      </c>
      <c r="F89" s="74" t="s">
        <v>3153</v>
      </c>
      <c r="G89" s="10" t="s">
        <v>52</v>
      </c>
      <c r="H89" s="15" t="s">
        <v>4078</v>
      </c>
      <c r="I89" s="10" t="s">
        <v>52</v>
      </c>
      <c r="J89" s="38" t="s">
        <v>3141</v>
      </c>
      <c r="K89" s="37" t="s">
        <v>3140</v>
      </c>
      <c r="L89" s="37" t="s">
        <v>15</v>
      </c>
      <c r="M89" s="37" t="s">
        <v>41</v>
      </c>
      <c r="N89" s="10" t="s">
        <v>60</v>
      </c>
      <c r="O89" s="72" t="s">
        <v>2601</v>
      </c>
      <c r="P89" s="105">
        <v>1</v>
      </c>
      <c r="Q89" s="47">
        <v>0</v>
      </c>
      <c r="R89" s="47">
        <v>1</v>
      </c>
      <c r="S89" s="75"/>
      <c r="T89" s="10"/>
    </row>
    <row r="90" spans="3:20" ht="60" x14ac:dyDescent="0.2">
      <c r="C90" s="15" t="s">
        <v>2920</v>
      </c>
      <c r="D90" s="15">
        <v>518</v>
      </c>
      <c r="E90" s="74" t="s">
        <v>3146</v>
      </c>
      <c r="F90" s="74" t="s">
        <v>3154</v>
      </c>
      <c r="G90" s="10" t="s">
        <v>52</v>
      </c>
      <c r="H90" s="15" t="s">
        <v>4078</v>
      </c>
      <c r="I90" s="10" t="s">
        <v>52</v>
      </c>
      <c r="J90" s="38" t="s">
        <v>3141</v>
      </c>
      <c r="K90" s="37" t="s">
        <v>3140</v>
      </c>
      <c r="L90" s="37" t="s">
        <v>15</v>
      </c>
      <c r="M90" s="37" t="s">
        <v>41</v>
      </c>
      <c r="N90" s="10" t="s">
        <v>60</v>
      </c>
      <c r="O90" s="72" t="s">
        <v>2601</v>
      </c>
      <c r="P90" s="105">
        <v>1</v>
      </c>
      <c r="Q90" s="47">
        <v>0</v>
      </c>
      <c r="R90" s="47">
        <v>1</v>
      </c>
      <c r="S90" s="75"/>
      <c r="T90" s="10"/>
    </row>
    <row r="91" spans="3:20" ht="60" x14ac:dyDescent="0.2">
      <c r="C91" s="15" t="s">
        <v>2116</v>
      </c>
      <c r="D91" s="15">
        <v>519</v>
      </c>
      <c r="E91" s="74" t="s">
        <v>3146</v>
      </c>
      <c r="F91" s="74" t="s">
        <v>3155</v>
      </c>
      <c r="G91" s="10" t="s">
        <v>52</v>
      </c>
      <c r="H91" s="15" t="s">
        <v>4078</v>
      </c>
      <c r="I91" s="10" t="s">
        <v>52</v>
      </c>
      <c r="J91" s="38" t="s">
        <v>3141</v>
      </c>
      <c r="K91" s="37" t="s">
        <v>3140</v>
      </c>
      <c r="L91" s="37" t="s">
        <v>15</v>
      </c>
      <c r="M91" s="37" t="s">
        <v>41</v>
      </c>
      <c r="N91" s="10" t="s">
        <v>60</v>
      </c>
      <c r="O91" s="72" t="s">
        <v>2601</v>
      </c>
      <c r="P91" s="105">
        <v>1</v>
      </c>
      <c r="Q91" s="47">
        <v>0</v>
      </c>
      <c r="R91" s="47">
        <v>1</v>
      </c>
      <c r="S91" s="75"/>
      <c r="T91" s="10"/>
    </row>
    <row r="92" spans="3:20" ht="60" x14ac:dyDescent="0.2">
      <c r="C92" s="15" t="s">
        <v>2925</v>
      </c>
      <c r="D92" s="15">
        <v>520</v>
      </c>
      <c r="E92" s="74" t="s">
        <v>3146</v>
      </c>
      <c r="F92" s="74" t="s">
        <v>3156</v>
      </c>
      <c r="G92" s="10" t="s">
        <v>52</v>
      </c>
      <c r="H92" s="15" t="s">
        <v>4078</v>
      </c>
      <c r="I92" s="10" t="s">
        <v>52</v>
      </c>
      <c r="J92" s="38" t="s">
        <v>3142</v>
      </c>
      <c r="K92" s="37" t="s">
        <v>3143</v>
      </c>
      <c r="L92" s="37" t="s">
        <v>15</v>
      </c>
      <c r="M92" s="37" t="s">
        <v>41</v>
      </c>
      <c r="N92" s="10" t="s">
        <v>60</v>
      </c>
      <c r="O92" s="72" t="s">
        <v>2601</v>
      </c>
      <c r="P92" s="105">
        <v>1</v>
      </c>
      <c r="Q92" s="47">
        <v>0</v>
      </c>
      <c r="R92" s="47">
        <v>1</v>
      </c>
      <c r="S92" s="75"/>
      <c r="T92" s="10"/>
    </row>
    <row r="93" spans="3:20" ht="60" x14ac:dyDescent="0.2">
      <c r="C93" s="15" t="s">
        <v>2928</v>
      </c>
      <c r="D93" s="15">
        <v>521</v>
      </c>
      <c r="E93" s="74" t="s">
        <v>3146</v>
      </c>
      <c r="F93" s="74" t="s">
        <v>3157</v>
      </c>
      <c r="G93" s="10" t="s">
        <v>52</v>
      </c>
      <c r="H93" s="15" t="s">
        <v>4078</v>
      </c>
      <c r="I93" s="10" t="s">
        <v>52</v>
      </c>
      <c r="J93" s="38" t="s">
        <v>3142</v>
      </c>
      <c r="K93" s="37" t="s">
        <v>3143</v>
      </c>
      <c r="L93" s="37" t="s">
        <v>15</v>
      </c>
      <c r="M93" s="37" t="s">
        <v>41</v>
      </c>
      <c r="N93" s="10" t="s">
        <v>60</v>
      </c>
      <c r="O93" s="72" t="s">
        <v>2601</v>
      </c>
      <c r="P93" s="105">
        <v>1</v>
      </c>
      <c r="Q93" s="47">
        <v>0</v>
      </c>
      <c r="R93" s="47">
        <v>1</v>
      </c>
      <c r="S93" s="75"/>
      <c r="T93" s="10"/>
    </row>
    <row r="94" spans="3:20" ht="60" x14ac:dyDescent="0.2">
      <c r="C94" s="15" t="s">
        <v>2931</v>
      </c>
      <c r="D94" s="15">
        <v>522</v>
      </c>
      <c r="E94" s="74" t="s">
        <v>3145</v>
      </c>
      <c r="F94" s="15" t="s">
        <v>3147</v>
      </c>
      <c r="G94" s="10" t="s">
        <v>52</v>
      </c>
      <c r="H94" s="15" t="s">
        <v>4078</v>
      </c>
      <c r="I94" s="10" t="s">
        <v>52</v>
      </c>
      <c r="J94" s="38" t="s">
        <v>3144</v>
      </c>
      <c r="K94" s="37" t="s">
        <v>122</v>
      </c>
      <c r="L94" s="37" t="s">
        <v>15</v>
      </c>
      <c r="M94" s="37" t="s">
        <v>41</v>
      </c>
      <c r="N94" s="10" t="s">
        <v>60</v>
      </c>
      <c r="O94" s="72" t="s">
        <v>2601</v>
      </c>
      <c r="P94" s="105">
        <v>1</v>
      </c>
      <c r="Q94" s="47">
        <v>0</v>
      </c>
      <c r="R94" s="47">
        <v>1</v>
      </c>
      <c r="S94" s="75"/>
      <c r="T94" s="10"/>
    </row>
    <row r="95" spans="3:20" x14ac:dyDescent="0.2">
      <c r="C95" s="15"/>
      <c r="D95" s="15"/>
      <c r="E95" s="243" t="s">
        <v>3013</v>
      </c>
      <c r="F95" s="244"/>
      <c r="G95" s="244"/>
      <c r="H95" s="244"/>
      <c r="I95" s="244"/>
      <c r="J95" s="244"/>
      <c r="K95" s="244"/>
      <c r="L95" s="244"/>
      <c r="M95" s="245"/>
      <c r="N95" s="10"/>
      <c r="O95" s="72"/>
      <c r="P95" s="105"/>
      <c r="Q95" s="47"/>
      <c r="R95" s="47"/>
      <c r="S95" s="75"/>
      <c r="T95" s="10"/>
    </row>
    <row r="96" spans="3:20" s="76" customFormat="1" ht="60" x14ac:dyDescent="0.2">
      <c r="C96" s="15" t="s">
        <v>2904</v>
      </c>
      <c r="D96" s="15">
        <v>512</v>
      </c>
      <c r="E96" s="72" t="s">
        <v>2905</v>
      </c>
      <c r="F96" s="15" t="s">
        <v>2906</v>
      </c>
      <c r="G96" s="72" t="s">
        <v>52</v>
      </c>
      <c r="H96" s="15" t="s">
        <v>4078</v>
      </c>
      <c r="I96" s="72" t="s">
        <v>52</v>
      </c>
      <c r="J96" s="92" t="s">
        <v>2907</v>
      </c>
      <c r="K96" s="37" t="s">
        <v>122</v>
      </c>
      <c r="L96" s="37" t="s">
        <v>15</v>
      </c>
      <c r="M96" s="10" t="s">
        <v>41</v>
      </c>
      <c r="N96" s="72" t="s">
        <v>2908</v>
      </c>
      <c r="O96" s="72" t="s">
        <v>2601</v>
      </c>
      <c r="P96" s="47">
        <v>1</v>
      </c>
      <c r="Q96" s="105">
        <v>0</v>
      </c>
      <c r="R96" s="105">
        <v>1</v>
      </c>
      <c r="S96" s="72" t="s">
        <v>52</v>
      </c>
      <c r="T96" s="72" t="s">
        <v>52</v>
      </c>
    </row>
    <row r="97" spans="3:20" s="76" customFormat="1" ht="60" x14ac:dyDescent="0.2">
      <c r="C97" s="15" t="s">
        <v>2904</v>
      </c>
      <c r="D97" s="15">
        <v>512</v>
      </c>
      <c r="E97" s="72" t="s">
        <v>2905</v>
      </c>
      <c r="F97" s="15" t="s">
        <v>2909</v>
      </c>
      <c r="G97" s="72" t="s">
        <v>52</v>
      </c>
      <c r="H97" s="15" t="s">
        <v>4078</v>
      </c>
      <c r="I97" s="72" t="s">
        <v>52</v>
      </c>
      <c r="J97" s="92" t="s">
        <v>2907</v>
      </c>
      <c r="K97" s="37" t="s">
        <v>122</v>
      </c>
      <c r="L97" s="37" t="s">
        <v>15</v>
      </c>
      <c r="M97" s="10" t="s">
        <v>41</v>
      </c>
      <c r="N97" s="72" t="s">
        <v>2908</v>
      </c>
      <c r="O97" s="72" t="s">
        <v>2601</v>
      </c>
      <c r="P97" s="47">
        <v>1</v>
      </c>
      <c r="Q97" s="105">
        <v>0</v>
      </c>
      <c r="R97" s="105">
        <v>1</v>
      </c>
      <c r="S97" s="72" t="s">
        <v>52</v>
      </c>
      <c r="T97" s="72" t="s">
        <v>52</v>
      </c>
    </row>
    <row r="98" spans="3:20" s="76" customFormat="1" ht="60" x14ac:dyDescent="0.2">
      <c r="C98" s="15" t="s">
        <v>2904</v>
      </c>
      <c r="D98" s="15">
        <v>512</v>
      </c>
      <c r="E98" s="72" t="s">
        <v>2905</v>
      </c>
      <c r="F98" s="15" t="s">
        <v>2911</v>
      </c>
      <c r="G98" s="72" t="s">
        <v>52</v>
      </c>
      <c r="H98" s="15" t="s">
        <v>4078</v>
      </c>
      <c r="I98" s="72" t="s">
        <v>52</v>
      </c>
      <c r="J98" s="92" t="s">
        <v>2907</v>
      </c>
      <c r="K98" s="37" t="s">
        <v>122</v>
      </c>
      <c r="L98" s="37" t="s">
        <v>15</v>
      </c>
      <c r="M98" s="10" t="s">
        <v>41</v>
      </c>
      <c r="N98" s="72" t="s">
        <v>2908</v>
      </c>
      <c r="O98" s="72" t="s">
        <v>2601</v>
      </c>
      <c r="P98" s="47">
        <v>1</v>
      </c>
      <c r="Q98" s="105">
        <v>0</v>
      </c>
      <c r="R98" s="105">
        <v>1</v>
      </c>
      <c r="S98" s="72" t="s">
        <v>52</v>
      </c>
      <c r="T98" s="72" t="s">
        <v>52</v>
      </c>
    </row>
    <row r="99" spans="3:20" s="76" customFormat="1" ht="60" x14ac:dyDescent="0.2">
      <c r="C99" s="15" t="s">
        <v>11</v>
      </c>
      <c r="D99" s="15">
        <v>512</v>
      </c>
      <c r="E99" s="72" t="s">
        <v>2905</v>
      </c>
      <c r="F99" s="15" t="s">
        <v>2913</v>
      </c>
      <c r="G99" s="72" t="s">
        <v>52</v>
      </c>
      <c r="H99" s="15" t="s">
        <v>4078</v>
      </c>
      <c r="I99" s="72" t="s">
        <v>52</v>
      </c>
      <c r="J99" s="92" t="s">
        <v>2907</v>
      </c>
      <c r="K99" s="37" t="s">
        <v>122</v>
      </c>
      <c r="L99" s="37" t="s">
        <v>15</v>
      </c>
      <c r="M99" s="10" t="s">
        <v>41</v>
      </c>
      <c r="N99" s="72" t="s">
        <v>2908</v>
      </c>
      <c r="O99" s="72" t="s">
        <v>2601</v>
      </c>
      <c r="P99" s="47">
        <v>1</v>
      </c>
      <c r="Q99" s="105">
        <v>0</v>
      </c>
      <c r="R99" s="105">
        <v>1</v>
      </c>
      <c r="S99" s="72" t="s">
        <v>52</v>
      </c>
      <c r="T99" s="72" t="s">
        <v>52</v>
      </c>
    </row>
    <row r="100" spans="3:20" s="76" customFormat="1" ht="60" x14ac:dyDescent="0.2">
      <c r="C100" s="15" t="s">
        <v>11</v>
      </c>
      <c r="D100" s="15">
        <v>512</v>
      </c>
      <c r="E100" s="72" t="s">
        <v>2905</v>
      </c>
      <c r="F100" s="15" t="s">
        <v>2915</v>
      </c>
      <c r="G100" s="72" t="s">
        <v>52</v>
      </c>
      <c r="H100" s="15" t="s">
        <v>4078</v>
      </c>
      <c r="I100" s="72" t="s">
        <v>52</v>
      </c>
      <c r="J100" s="92" t="s">
        <v>2907</v>
      </c>
      <c r="K100" s="37" t="s">
        <v>122</v>
      </c>
      <c r="L100" s="37" t="s">
        <v>15</v>
      </c>
      <c r="M100" s="10" t="s">
        <v>41</v>
      </c>
      <c r="N100" s="72" t="s">
        <v>2908</v>
      </c>
      <c r="O100" s="72" t="s">
        <v>2601</v>
      </c>
      <c r="P100" s="47">
        <v>1</v>
      </c>
      <c r="Q100" s="105">
        <v>0</v>
      </c>
      <c r="R100" s="105">
        <v>1</v>
      </c>
      <c r="S100" s="72" t="s">
        <v>52</v>
      </c>
      <c r="T100" s="72" t="s">
        <v>52</v>
      </c>
    </row>
    <row r="101" spans="3:20" s="76" customFormat="1" ht="60" x14ac:dyDescent="0.2">
      <c r="C101" s="15" t="s">
        <v>11</v>
      </c>
      <c r="D101" s="15">
        <v>512</v>
      </c>
      <c r="E101" s="72" t="s">
        <v>2905</v>
      </c>
      <c r="F101" s="15" t="s">
        <v>2917</v>
      </c>
      <c r="G101" s="72" t="s">
        <v>52</v>
      </c>
      <c r="H101" s="15" t="s">
        <v>4078</v>
      </c>
      <c r="I101" s="72" t="s">
        <v>52</v>
      </c>
      <c r="J101" s="41" t="s">
        <v>2918</v>
      </c>
      <c r="K101" s="37" t="s">
        <v>2919</v>
      </c>
      <c r="L101" s="37" t="s">
        <v>15</v>
      </c>
      <c r="M101" s="10" t="s">
        <v>41</v>
      </c>
      <c r="N101" s="72" t="s">
        <v>2908</v>
      </c>
      <c r="O101" s="72" t="s">
        <v>2601</v>
      </c>
      <c r="P101" s="47">
        <v>1</v>
      </c>
      <c r="Q101" s="105">
        <v>0</v>
      </c>
      <c r="R101" s="105">
        <v>1</v>
      </c>
      <c r="S101" s="72" t="s">
        <v>52</v>
      </c>
      <c r="T101" s="72" t="s">
        <v>52</v>
      </c>
    </row>
    <row r="102" spans="3:20" s="76" customFormat="1" ht="60" x14ac:dyDescent="0.2">
      <c r="C102" s="15" t="s">
        <v>11</v>
      </c>
      <c r="D102" s="15">
        <v>512</v>
      </c>
      <c r="E102" s="72" t="s">
        <v>2905</v>
      </c>
      <c r="F102" s="15" t="s">
        <v>2921</v>
      </c>
      <c r="G102" s="72" t="s">
        <v>52</v>
      </c>
      <c r="H102" s="15" t="s">
        <v>4078</v>
      </c>
      <c r="I102" s="72" t="s">
        <v>52</v>
      </c>
      <c r="J102" s="41" t="s">
        <v>2922</v>
      </c>
      <c r="K102" s="37" t="s">
        <v>2923</v>
      </c>
      <c r="L102" s="37" t="s">
        <v>15</v>
      </c>
      <c r="M102" s="10" t="s">
        <v>41</v>
      </c>
      <c r="N102" s="72" t="s">
        <v>2908</v>
      </c>
      <c r="O102" s="72" t="s">
        <v>2601</v>
      </c>
      <c r="P102" s="47">
        <v>1</v>
      </c>
      <c r="Q102" s="105">
        <v>0</v>
      </c>
      <c r="R102" s="105">
        <v>1</v>
      </c>
      <c r="S102" s="72" t="s">
        <v>52</v>
      </c>
      <c r="T102" s="72" t="s">
        <v>52</v>
      </c>
    </row>
    <row r="103" spans="3:20" s="76" customFormat="1" ht="60" x14ac:dyDescent="0.2">
      <c r="C103" s="15" t="s">
        <v>11</v>
      </c>
      <c r="D103" s="15">
        <v>512</v>
      </c>
      <c r="E103" s="72" t="s">
        <v>2905</v>
      </c>
      <c r="F103" s="15" t="s">
        <v>2924</v>
      </c>
      <c r="G103" s="72" t="s">
        <v>52</v>
      </c>
      <c r="H103" s="15" t="s">
        <v>4078</v>
      </c>
      <c r="I103" s="72" t="s">
        <v>52</v>
      </c>
      <c r="J103" s="41" t="s">
        <v>3565</v>
      </c>
      <c r="K103" s="37" t="s">
        <v>3566</v>
      </c>
      <c r="L103" s="37" t="s">
        <v>15</v>
      </c>
      <c r="M103" s="10" t="s">
        <v>41</v>
      </c>
      <c r="N103" s="72" t="s">
        <v>2908</v>
      </c>
      <c r="O103" s="72" t="s">
        <v>2601</v>
      </c>
      <c r="P103" s="47">
        <v>1</v>
      </c>
      <c r="Q103" s="105">
        <v>0</v>
      </c>
      <c r="R103" s="105">
        <v>1</v>
      </c>
      <c r="S103" s="72" t="s">
        <v>52</v>
      </c>
      <c r="T103" s="72" t="s">
        <v>52</v>
      </c>
    </row>
    <row r="104" spans="3:20" s="76" customFormat="1" ht="60" x14ac:dyDescent="0.2">
      <c r="C104" s="15" t="s">
        <v>11</v>
      </c>
      <c r="D104" s="15">
        <v>512</v>
      </c>
      <c r="E104" s="72" t="s">
        <v>2905</v>
      </c>
      <c r="F104" s="15" t="s">
        <v>2926</v>
      </c>
      <c r="G104" s="72" t="s">
        <v>52</v>
      </c>
      <c r="H104" s="15" t="s">
        <v>4078</v>
      </c>
      <c r="I104" s="72" t="s">
        <v>52</v>
      </c>
      <c r="J104" s="41" t="s">
        <v>2927</v>
      </c>
      <c r="K104" s="37" t="s">
        <v>122</v>
      </c>
      <c r="L104" s="37" t="s">
        <v>15</v>
      </c>
      <c r="M104" s="10" t="s">
        <v>41</v>
      </c>
      <c r="N104" s="72" t="s">
        <v>2908</v>
      </c>
      <c r="O104" s="72" t="s">
        <v>2601</v>
      </c>
      <c r="P104" s="47">
        <v>1</v>
      </c>
      <c r="Q104" s="105">
        <v>0</v>
      </c>
      <c r="R104" s="105">
        <v>1</v>
      </c>
      <c r="S104" s="72" t="s">
        <v>52</v>
      </c>
      <c r="T104" s="72" t="s">
        <v>52</v>
      </c>
    </row>
    <row r="105" spans="3:20" s="76" customFormat="1" ht="60" x14ac:dyDescent="0.2">
      <c r="C105" s="15" t="s">
        <v>11</v>
      </c>
      <c r="D105" s="15">
        <v>512</v>
      </c>
      <c r="E105" s="72" t="s">
        <v>2905</v>
      </c>
      <c r="F105" s="15" t="s">
        <v>2929</v>
      </c>
      <c r="G105" s="72" t="s">
        <v>52</v>
      </c>
      <c r="H105" s="15" t="s">
        <v>4078</v>
      </c>
      <c r="I105" s="72" t="s">
        <v>52</v>
      </c>
      <c r="J105" s="41" t="s">
        <v>2930</v>
      </c>
      <c r="K105" s="37" t="s">
        <v>122</v>
      </c>
      <c r="L105" s="37" t="s">
        <v>15</v>
      </c>
      <c r="M105" s="10" t="s">
        <v>41</v>
      </c>
      <c r="N105" s="72" t="s">
        <v>2908</v>
      </c>
      <c r="O105" s="72" t="s">
        <v>2601</v>
      </c>
      <c r="P105" s="47">
        <v>1</v>
      </c>
      <c r="Q105" s="105">
        <v>0</v>
      </c>
      <c r="R105" s="105">
        <v>1</v>
      </c>
      <c r="S105" s="72" t="s">
        <v>52</v>
      </c>
      <c r="T105" s="72" t="s">
        <v>52</v>
      </c>
    </row>
    <row r="106" spans="3:20" s="76" customFormat="1" ht="60" x14ac:dyDescent="0.2">
      <c r="C106" s="15" t="s">
        <v>11</v>
      </c>
      <c r="D106" s="15">
        <v>512</v>
      </c>
      <c r="E106" s="72" t="s">
        <v>2905</v>
      </c>
      <c r="F106" s="15" t="s">
        <v>2932</v>
      </c>
      <c r="G106" s="72" t="s">
        <v>52</v>
      </c>
      <c r="H106" s="15" t="s">
        <v>4078</v>
      </c>
      <c r="I106" s="72" t="s">
        <v>52</v>
      </c>
      <c r="J106" s="41" t="s">
        <v>2933</v>
      </c>
      <c r="K106" s="37" t="s">
        <v>122</v>
      </c>
      <c r="L106" s="37" t="s">
        <v>15</v>
      </c>
      <c r="M106" s="10" t="s">
        <v>41</v>
      </c>
      <c r="N106" s="72" t="s">
        <v>2908</v>
      </c>
      <c r="O106" s="72" t="s">
        <v>2601</v>
      </c>
      <c r="P106" s="47">
        <v>1</v>
      </c>
      <c r="Q106" s="105">
        <v>0</v>
      </c>
      <c r="R106" s="105">
        <v>1</v>
      </c>
      <c r="S106" s="72" t="s">
        <v>52</v>
      </c>
      <c r="T106" s="72" t="s">
        <v>52</v>
      </c>
    </row>
    <row r="107" spans="3:20" s="76" customFormat="1" ht="60" x14ac:dyDescent="0.2">
      <c r="C107" s="15" t="s">
        <v>11</v>
      </c>
      <c r="D107" s="15">
        <v>512</v>
      </c>
      <c r="E107" s="72" t="s">
        <v>2905</v>
      </c>
      <c r="F107" s="15" t="s">
        <v>2934</v>
      </c>
      <c r="G107" s="72" t="s">
        <v>52</v>
      </c>
      <c r="H107" s="15" t="s">
        <v>4078</v>
      </c>
      <c r="I107" s="72" t="s">
        <v>52</v>
      </c>
      <c r="J107" s="41" t="s">
        <v>2935</v>
      </c>
      <c r="K107" s="37" t="s">
        <v>2936</v>
      </c>
      <c r="L107" s="37" t="s">
        <v>15</v>
      </c>
      <c r="M107" s="10" t="s">
        <v>41</v>
      </c>
      <c r="N107" s="72" t="s">
        <v>2908</v>
      </c>
      <c r="O107" s="72" t="s">
        <v>2601</v>
      </c>
      <c r="P107" s="47">
        <v>1</v>
      </c>
      <c r="Q107" s="105">
        <v>0</v>
      </c>
      <c r="R107" s="105">
        <v>1</v>
      </c>
      <c r="S107" s="72" t="s">
        <v>52</v>
      </c>
      <c r="T107" s="72" t="s">
        <v>52</v>
      </c>
    </row>
    <row r="108" spans="3:20" s="76" customFormat="1" ht="60" x14ac:dyDescent="0.2">
      <c r="C108" s="15" t="s">
        <v>11</v>
      </c>
      <c r="D108" s="15">
        <v>512</v>
      </c>
      <c r="E108" s="72" t="s">
        <v>2905</v>
      </c>
      <c r="F108" s="15" t="s">
        <v>2937</v>
      </c>
      <c r="G108" s="72" t="s">
        <v>52</v>
      </c>
      <c r="H108" s="15" t="s">
        <v>4078</v>
      </c>
      <c r="I108" s="72" t="s">
        <v>52</v>
      </c>
      <c r="J108" s="41" t="s">
        <v>2938</v>
      </c>
      <c r="K108" s="37" t="s">
        <v>2939</v>
      </c>
      <c r="L108" s="37" t="s">
        <v>15</v>
      </c>
      <c r="M108" s="10" t="s">
        <v>41</v>
      </c>
      <c r="N108" s="72" t="s">
        <v>2908</v>
      </c>
      <c r="O108" s="72" t="s">
        <v>2601</v>
      </c>
      <c r="P108" s="47">
        <v>1</v>
      </c>
      <c r="Q108" s="105">
        <v>0</v>
      </c>
      <c r="R108" s="105">
        <v>1</v>
      </c>
      <c r="S108" s="72" t="s">
        <v>52</v>
      </c>
      <c r="T108" s="72" t="s">
        <v>52</v>
      </c>
    </row>
    <row r="109" spans="3:20" s="76" customFormat="1" ht="60" x14ac:dyDescent="0.2">
      <c r="C109" s="15" t="s">
        <v>11</v>
      </c>
      <c r="D109" s="15">
        <v>512</v>
      </c>
      <c r="E109" s="72" t="s">
        <v>2905</v>
      </c>
      <c r="F109" s="15" t="s">
        <v>2940</v>
      </c>
      <c r="G109" s="72" t="s">
        <v>52</v>
      </c>
      <c r="H109" s="15" t="s">
        <v>4078</v>
      </c>
      <c r="I109" s="72" t="s">
        <v>52</v>
      </c>
      <c r="J109" s="41" t="s">
        <v>2941</v>
      </c>
      <c r="K109" s="37" t="s">
        <v>122</v>
      </c>
      <c r="L109" s="37" t="s">
        <v>15</v>
      </c>
      <c r="M109" s="10" t="s">
        <v>41</v>
      </c>
      <c r="N109" s="72" t="s">
        <v>2908</v>
      </c>
      <c r="O109" s="72" t="s">
        <v>2601</v>
      </c>
      <c r="P109" s="47">
        <v>1</v>
      </c>
      <c r="Q109" s="105">
        <v>0</v>
      </c>
      <c r="R109" s="105">
        <v>1</v>
      </c>
      <c r="S109" s="72" t="s">
        <v>52</v>
      </c>
      <c r="T109" s="72" t="s">
        <v>52</v>
      </c>
    </row>
    <row r="110" spans="3:20" s="76" customFormat="1" ht="60" x14ac:dyDescent="0.2">
      <c r="C110" s="15" t="s">
        <v>11</v>
      </c>
      <c r="D110" s="15">
        <v>512</v>
      </c>
      <c r="E110" s="72" t="s">
        <v>2905</v>
      </c>
      <c r="F110" s="15" t="s">
        <v>2942</v>
      </c>
      <c r="G110" s="72" t="s">
        <v>52</v>
      </c>
      <c r="H110" s="15" t="s">
        <v>4078</v>
      </c>
      <c r="I110" s="72" t="s">
        <v>52</v>
      </c>
      <c r="J110" s="41" t="s">
        <v>2943</v>
      </c>
      <c r="K110" s="37" t="s">
        <v>122</v>
      </c>
      <c r="L110" s="37" t="s">
        <v>15</v>
      </c>
      <c r="M110" s="10" t="s">
        <v>41</v>
      </c>
      <c r="N110" s="72" t="s">
        <v>2908</v>
      </c>
      <c r="O110" s="72" t="s">
        <v>2601</v>
      </c>
      <c r="P110" s="47">
        <v>1</v>
      </c>
      <c r="Q110" s="105">
        <v>0</v>
      </c>
      <c r="R110" s="105">
        <v>1</v>
      </c>
      <c r="S110" s="72" t="s">
        <v>52</v>
      </c>
      <c r="T110" s="72" t="s">
        <v>52</v>
      </c>
    </row>
    <row r="111" spans="3:20" s="76" customFormat="1" ht="60" x14ac:dyDescent="0.2">
      <c r="C111" s="15" t="s">
        <v>11</v>
      </c>
      <c r="D111" s="15">
        <v>512</v>
      </c>
      <c r="E111" s="72" t="s">
        <v>2905</v>
      </c>
      <c r="F111" s="15" t="s">
        <v>2944</v>
      </c>
      <c r="G111" s="72" t="s">
        <v>52</v>
      </c>
      <c r="H111" s="15" t="s">
        <v>4078</v>
      </c>
      <c r="I111" s="72" t="s">
        <v>52</v>
      </c>
      <c r="J111" s="41" t="s">
        <v>2945</v>
      </c>
      <c r="K111" s="37" t="s">
        <v>122</v>
      </c>
      <c r="L111" s="37" t="s">
        <v>15</v>
      </c>
      <c r="M111" s="10" t="s">
        <v>41</v>
      </c>
      <c r="N111" s="72" t="s">
        <v>2908</v>
      </c>
      <c r="O111" s="72" t="s">
        <v>2601</v>
      </c>
      <c r="P111" s="47">
        <v>1</v>
      </c>
      <c r="Q111" s="105">
        <v>0</v>
      </c>
      <c r="R111" s="105">
        <v>1</v>
      </c>
      <c r="S111" s="72" t="s">
        <v>52</v>
      </c>
      <c r="T111" s="72" t="s">
        <v>52</v>
      </c>
    </row>
    <row r="112" spans="3:20" s="76" customFormat="1" ht="60" x14ac:dyDescent="0.2">
      <c r="C112" s="15" t="s">
        <v>11</v>
      </c>
      <c r="D112" s="15">
        <v>512</v>
      </c>
      <c r="E112" s="72" t="s">
        <v>2905</v>
      </c>
      <c r="F112" s="15" t="s">
        <v>2946</v>
      </c>
      <c r="G112" s="72" t="s">
        <v>52</v>
      </c>
      <c r="H112" s="15" t="s">
        <v>4078</v>
      </c>
      <c r="I112" s="72" t="s">
        <v>52</v>
      </c>
      <c r="J112" s="41" t="s">
        <v>2947</v>
      </c>
      <c r="K112" s="37" t="s">
        <v>122</v>
      </c>
      <c r="L112" s="37" t="s">
        <v>15</v>
      </c>
      <c r="M112" s="10" t="s">
        <v>41</v>
      </c>
      <c r="N112" s="72" t="s">
        <v>2908</v>
      </c>
      <c r="O112" s="72" t="s">
        <v>2601</v>
      </c>
      <c r="P112" s="47">
        <v>1</v>
      </c>
      <c r="Q112" s="105">
        <v>0</v>
      </c>
      <c r="R112" s="105">
        <v>1</v>
      </c>
      <c r="S112" s="72" t="s">
        <v>52</v>
      </c>
      <c r="T112" s="72" t="s">
        <v>52</v>
      </c>
    </row>
    <row r="113" spans="3:20" s="76" customFormat="1" ht="60" x14ac:dyDescent="0.2">
      <c r="C113" s="15" t="s">
        <v>11</v>
      </c>
      <c r="D113" s="15">
        <v>512</v>
      </c>
      <c r="E113" s="72" t="s">
        <v>2905</v>
      </c>
      <c r="F113" s="15" t="s">
        <v>2948</v>
      </c>
      <c r="G113" s="72" t="s">
        <v>52</v>
      </c>
      <c r="H113" s="15" t="s">
        <v>4078</v>
      </c>
      <c r="I113" s="72" t="s">
        <v>52</v>
      </c>
      <c r="J113" s="41" t="s">
        <v>2949</v>
      </c>
      <c r="K113" s="37" t="s">
        <v>122</v>
      </c>
      <c r="L113" s="37" t="s">
        <v>15</v>
      </c>
      <c r="M113" s="10" t="s">
        <v>41</v>
      </c>
      <c r="N113" s="72" t="s">
        <v>2908</v>
      </c>
      <c r="O113" s="72" t="s">
        <v>2601</v>
      </c>
      <c r="P113" s="47">
        <v>1</v>
      </c>
      <c r="Q113" s="105">
        <v>0</v>
      </c>
      <c r="R113" s="105">
        <v>1</v>
      </c>
      <c r="S113" s="72" t="s">
        <v>52</v>
      </c>
      <c r="T113" s="72" t="s">
        <v>52</v>
      </c>
    </row>
    <row r="114" spans="3:20" s="76" customFormat="1" ht="60" x14ac:dyDescent="0.2">
      <c r="C114" s="15" t="s">
        <v>11</v>
      </c>
      <c r="D114" s="15">
        <v>512</v>
      </c>
      <c r="E114" s="72" t="s">
        <v>2905</v>
      </c>
      <c r="F114" s="15" t="s">
        <v>2950</v>
      </c>
      <c r="G114" s="72" t="s">
        <v>52</v>
      </c>
      <c r="H114" s="15" t="s">
        <v>4078</v>
      </c>
      <c r="I114" s="72" t="s">
        <v>52</v>
      </c>
      <c r="J114" s="38" t="s">
        <v>2951</v>
      </c>
      <c r="K114" s="37" t="s">
        <v>122</v>
      </c>
      <c r="L114" s="37" t="s">
        <v>15</v>
      </c>
      <c r="M114" s="10" t="s">
        <v>41</v>
      </c>
      <c r="N114" s="72" t="s">
        <v>2908</v>
      </c>
      <c r="O114" s="72" t="s">
        <v>2601</v>
      </c>
      <c r="P114" s="47">
        <v>1</v>
      </c>
      <c r="Q114" s="105">
        <v>0</v>
      </c>
      <c r="R114" s="105">
        <v>1</v>
      </c>
      <c r="S114" s="72" t="s">
        <v>52</v>
      </c>
      <c r="T114" s="72" t="s">
        <v>52</v>
      </c>
    </row>
    <row r="115" spans="3:20" s="76" customFormat="1" ht="60" x14ac:dyDescent="0.2">
      <c r="C115" s="15" t="s">
        <v>11</v>
      </c>
      <c r="D115" s="15">
        <v>512</v>
      </c>
      <c r="E115" s="72" t="s">
        <v>2905</v>
      </c>
      <c r="F115" s="15" t="s">
        <v>2952</v>
      </c>
      <c r="G115" s="72" t="s">
        <v>52</v>
      </c>
      <c r="H115" s="15" t="s">
        <v>4078</v>
      </c>
      <c r="I115" s="72" t="s">
        <v>52</v>
      </c>
      <c r="J115" s="93" t="s">
        <v>2953</v>
      </c>
      <c r="K115" s="72" t="s">
        <v>122</v>
      </c>
      <c r="L115" s="37" t="s">
        <v>15</v>
      </c>
      <c r="M115" s="10" t="s">
        <v>41</v>
      </c>
      <c r="N115" s="72" t="s">
        <v>2908</v>
      </c>
      <c r="O115" s="72" t="s">
        <v>2601</v>
      </c>
      <c r="P115" s="47">
        <v>1</v>
      </c>
      <c r="Q115" s="105">
        <v>0</v>
      </c>
      <c r="R115" s="105">
        <v>1</v>
      </c>
      <c r="S115" s="72" t="s">
        <v>52</v>
      </c>
      <c r="T115" s="72" t="s">
        <v>52</v>
      </c>
    </row>
    <row r="116" spans="3:20" s="76" customFormat="1" ht="60" x14ac:dyDescent="0.2">
      <c r="C116" s="15" t="s">
        <v>11</v>
      </c>
      <c r="D116" s="15">
        <v>512</v>
      </c>
      <c r="E116" s="72" t="s">
        <v>2905</v>
      </c>
      <c r="F116" s="15" t="s">
        <v>2954</v>
      </c>
      <c r="G116" s="72" t="s">
        <v>52</v>
      </c>
      <c r="H116" s="15" t="s">
        <v>4078</v>
      </c>
      <c r="I116" s="72" t="s">
        <v>52</v>
      </c>
      <c r="J116" s="94" t="s">
        <v>2955</v>
      </c>
      <c r="K116" s="10" t="s">
        <v>122</v>
      </c>
      <c r="L116" s="37" t="s">
        <v>15</v>
      </c>
      <c r="M116" s="10" t="s">
        <v>41</v>
      </c>
      <c r="N116" s="72" t="s">
        <v>2908</v>
      </c>
      <c r="O116" s="72" t="s">
        <v>2601</v>
      </c>
      <c r="P116" s="47">
        <v>1</v>
      </c>
      <c r="Q116" s="105">
        <v>0</v>
      </c>
      <c r="R116" s="105">
        <v>1</v>
      </c>
      <c r="S116" s="72" t="s">
        <v>52</v>
      </c>
      <c r="T116" s="72" t="s">
        <v>52</v>
      </c>
    </row>
    <row r="117" spans="3:20" s="76" customFormat="1" ht="60" x14ac:dyDescent="0.2">
      <c r="C117" s="15" t="s">
        <v>11</v>
      </c>
      <c r="D117" s="15">
        <v>512</v>
      </c>
      <c r="E117" s="72" t="s">
        <v>2905</v>
      </c>
      <c r="F117" s="15" t="s">
        <v>2956</v>
      </c>
      <c r="G117" s="72" t="s">
        <v>52</v>
      </c>
      <c r="H117" s="15" t="s">
        <v>4078</v>
      </c>
      <c r="I117" s="72" t="s">
        <v>52</v>
      </c>
      <c r="J117" s="41" t="s">
        <v>2957</v>
      </c>
      <c r="K117" s="37" t="s">
        <v>122</v>
      </c>
      <c r="L117" s="37" t="s">
        <v>15</v>
      </c>
      <c r="M117" s="10" t="s">
        <v>41</v>
      </c>
      <c r="N117" s="72" t="s">
        <v>2908</v>
      </c>
      <c r="O117" s="72" t="s">
        <v>2601</v>
      </c>
      <c r="P117" s="47">
        <v>1</v>
      </c>
      <c r="Q117" s="105">
        <v>0</v>
      </c>
      <c r="R117" s="105">
        <v>1</v>
      </c>
      <c r="S117" s="72" t="s">
        <v>52</v>
      </c>
      <c r="T117" s="72" t="s">
        <v>52</v>
      </c>
    </row>
    <row r="118" spans="3:20" s="76" customFormat="1" ht="60" x14ac:dyDescent="0.2">
      <c r="C118" s="15" t="s">
        <v>11</v>
      </c>
      <c r="D118" s="15">
        <v>512</v>
      </c>
      <c r="E118" s="72" t="s">
        <v>2905</v>
      </c>
      <c r="F118" s="15" t="s">
        <v>2958</v>
      </c>
      <c r="G118" s="72" t="s">
        <v>52</v>
      </c>
      <c r="H118" s="15" t="s">
        <v>4078</v>
      </c>
      <c r="I118" s="72" t="s">
        <v>52</v>
      </c>
      <c r="J118" s="41" t="s">
        <v>2959</v>
      </c>
      <c r="K118" s="37" t="s">
        <v>122</v>
      </c>
      <c r="L118" s="37" t="s">
        <v>15</v>
      </c>
      <c r="M118" s="10" t="s">
        <v>41</v>
      </c>
      <c r="N118" s="72" t="s">
        <v>2908</v>
      </c>
      <c r="O118" s="72" t="s">
        <v>2601</v>
      </c>
      <c r="P118" s="47">
        <v>1</v>
      </c>
      <c r="Q118" s="105">
        <v>0</v>
      </c>
      <c r="R118" s="105">
        <v>1</v>
      </c>
      <c r="S118" s="72" t="s">
        <v>52</v>
      </c>
      <c r="T118" s="72" t="s">
        <v>52</v>
      </c>
    </row>
    <row r="119" spans="3:20" s="76" customFormat="1" ht="60" x14ac:dyDescent="0.2">
      <c r="C119" s="15" t="s">
        <v>11</v>
      </c>
      <c r="D119" s="15">
        <v>512</v>
      </c>
      <c r="E119" s="72" t="s">
        <v>2905</v>
      </c>
      <c r="F119" s="15" t="s">
        <v>2960</v>
      </c>
      <c r="G119" s="72" t="s">
        <v>52</v>
      </c>
      <c r="H119" s="15" t="s">
        <v>4078</v>
      </c>
      <c r="I119" s="72" t="s">
        <v>52</v>
      </c>
      <c r="J119" s="41" t="s">
        <v>2961</v>
      </c>
      <c r="K119" s="37" t="s">
        <v>122</v>
      </c>
      <c r="L119" s="37" t="s">
        <v>15</v>
      </c>
      <c r="M119" s="10" t="s">
        <v>41</v>
      </c>
      <c r="N119" s="72" t="s">
        <v>2908</v>
      </c>
      <c r="O119" s="72" t="s">
        <v>2601</v>
      </c>
      <c r="P119" s="47">
        <v>1</v>
      </c>
      <c r="Q119" s="105">
        <v>0</v>
      </c>
      <c r="R119" s="105">
        <v>1</v>
      </c>
      <c r="S119" s="72" t="s">
        <v>52</v>
      </c>
      <c r="T119" s="72" t="s">
        <v>52</v>
      </c>
    </row>
    <row r="120" spans="3:20" s="76" customFormat="1" ht="60" x14ac:dyDescent="0.2">
      <c r="C120" s="15" t="s">
        <v>11</v>
      </c>
      <c r="D120" s="15">
        <v>512</v>
      </c>
      <c r="E120" s="72" t="s">
        <v>2905</v>
      </c>
      <c r="F120" s="15" t="s">
        <v>2962</v>
      </c>
      <c r="G120" s="72" t="s">
        <v>52</v>
      </c>
      <c r="H120" s="15" t="s">
        <v>4078</v>
      </c>
      <c r="I120" s="72" t="s">
        <v>52</v>
      </c>
      <c r="J120" s="41" t="s">
        <v>2963</v>
      </c>
      <c r="K120" s="37" t="s">
        <v>122</v>
      </c>
      <c r="L120" s="37" t="s">
        <v>15</v>
      </c>
      <c r="M120" s="10" t="s">
        <v>41</v>
      </c>
      <c r="N120" s="72" t="s">
        <v>2908</v>
      </c>
      <c r="O120" s="72" t="s">
        <v>2601</v>
      </c>
      <c r="P120" s="47">
        <v>1</v>
      </c>
      <c r="Q120" s="105">
        <v>0</v>
      </c>
      <c r="R120" s="105">
        <v>1</v>
      </c>
      <c r="S120" s="72" t="s">
        <v>52</v>
      </c>
      <c r="T120" s="72" t="s">
        <v>52</v>
      </c>
    </row>
    <row r="121" spans="3:20" s="76" customFormat="1" ht="60" x14ac:dyDescent="0.2">
      <c r="C121" s="15" t="s">
        <v>11</v>
      </c>
      <c r="D121" s="15">
        <v>512</v>
      </c>
      <c r="E121" s="72" t="s">
        <v>2905</v>
      </c>
      <c r="F121" s="15" t="s">
        <v>2964</v>
      </c>
      <c r="G121" s="72" t="s">
        <v>52</v>
      </c>
      <c r="H121" s="15" t="s">
        <v>4078</v>
      </c>
      <c r="I121" s="72" t="s">
        <v>52</v>
      </c>
      <c r="J121" s="41" t="s">
        <v>2965</v>
      </c>
      <c r="K121" s="37" t="s">
        <v>122</v>
      </c>
      <c r="L121" s="37" t="s">
        <v>15</v>
      </c>
      <c r="M121" s="10" t="s">
        <v>41</v>
      </c>
      <c r="N121" s="72" t="s">
        <v>2908</v>
      </c>
      <c r="O121" s="72" t="s">
        <v>2601</v>
      </c>
      <c r="P121" s="47">
        <v>1</v>
      </c>
      <c r="Q121" s="105">
        <v>0</v>
      </c>
      <c r="R121" s="105">
        <v>1</v>
      </c>
      <c r="S121" s="72" t="s">
        <v>52</v>
      </c>
      <c r="T121" s="72" t="s">
        <v>52</v>
      </c>
    </row>
    <row r="122" spans="3:20" s="76" customFormat="1" ht="60" x14ac:dyDescent="0.2">
      <c r="C122" s="15" t="s">
        <v>11</v>
      </c>
      <c r="D122" s="15">
        <v>512</v>
      </c>
      <c r="E122" s="72" t="s">
        <v>2905</v>
      </c>
      <c r="F122" s="15" t="s">
        <v>2966</v>
      </c>
      <c r="G122" s="72" t="s">
        <v>52</v>
      </c>
      <c r="H122" s="15" t="s">
        <v>4078</v>
      </c>
      <c r="I122" s="72" t="s">
        <v>52</v>
      </c>
      <c r="J122" s="41" t="s">
        <v>2967</v>
      </c>
      <c r="K122" s="37" t="s">
        <v>122</v>
      </c>
      <c r="L122" s="37" t="s">
        <v>15</v>
      </c>
      <c r="M122" s="10" t="s">
        <v>41</v>
      </c>
      <c r="N122" s="72" t="s">
        <v>2908</v>
      </c>
      <c r="O122" s="72" t="s">
        <v>2601</v>
      </c>
      <c r="P122" s="47">
        <v>1</v>
      </c>
      <c r="Q122" s="105">
        <v>0</v>
      </c>
      <c r="R122" s="105">
        <v>1</v>
      </c>
      <c r="S122" s="72" t="s">
        <v>52</v>
      </c>
      <c r="T122" s="72" t="s">
        <v>52</v>
      </c>
    </row>
    <row r="123" spans="3:20" s="76" customFormat="1" ht="60" x14ac:dyDescent="0.2">
      <c r="C123" s="15" t="s">
        <v>11</v>
      </c>
      <c r="D123" s="15">
        <v>512</v>
      </c>
      <c r="E123" s="72" t="s">
        <v>2905</v>
      </c>
      <c r="F123" s="15" t="s">
        <v>2968</v>
      </c>
      <c r="G123" s="72" t="s">
        <v>52</v>
      </c>
      <c r="H123" s="15" t="s">
        <v>4078</v>
      </c>
      <c r="I123" s="72" t="s">
        <v>52</v>
      </c>
      <c r="J123" s="41" t="s">
        <v>2969</v>
      </c>
      <c r="K123" s="37" t="s">
        <v>122</v>
      </c>
      <c r="L123" s="37" t="s">
        <v>15</v>
      </c>
      <c r="M123" s="10" t="s">
        <v>41</v>
      </c>
      <c r="N123" s="72" t="s">
        <v>2908</v>
      </c>
      <c r="O123" s="72" t="s">
        <v>2601</v>
      </c>
      <c r="P123" s="47">
        <v>1</v>
      </c>
      <c r="Q123" s="105">
        <v>0</v>
      </c>
      <c r="R123" s="105">
        <v>1</v>
      </c>
      <c r="S123" s="72" t="s">
        <v>52</v>
      </c>
      <c r="T123" s="72" t="s">
        <v>52</v>
      </c>
    </row>
    <row r="124" spans="3:20" s="76" customFormat="1" ht="60" x14ac:dyDescent="0.2">
      <c r="C124" s="15" t="s">
        <v>11</v>
      </c>
      <c r="D124" s="15">
        <v>512</v>
      </c>
      <c r="E124" s="72" t="s">
        <v>2905</v>
      </c>
      <c r="F124" s="15" t="s">
        <v>2970</v>
      </c>
      <c r="G124" s="72" t="s">
        <v>52</v>
      </c>
      <c r="H124" s="15" t="s">
        <v>4078</v>
      </c>
      <c r="I124" s="72" t="s">
        <v>52</v>
      </c>
      <c r="J124" s="41" t="s">
        <v>2971</v>
      </c>
      <c r="K124" s="37" t="s">
        <v>122</v>
      </c>
      <c r="L124" s="37" t="s">
        <v>15</v>
      </c>
      <c r="M124" s="10" t="s">
        <v>41</v>
      </c>
      <c r="N124" s="72" t="s">
        <v>2908</v>
      </c>
      <c r="O124" s="72" t="s">
        <v>2601</v>
      </c>
      <c r="P124" s="47">
        <v>1</v>
      </c>
      <c r="Q124" s="105">
        <v>0</v>
      </c>
      <c r="R124" s="105">
        <v>1</v>
      </c>
      <c r="S124" s="72" t="s">
        <v>52</v>
      </c>
      <c r="T124" s="72" t="s">
        <v>52</v>
      </c>
    </row>
    <row r="125" spans="3:20" s="76" customFormat="1" ht="60" x14ac:dyDescent="0.2">
      <c r="C125" s="15" t="s">
        <v>11</v>
      </c>
      <c r="D125" s="15">
        <v>512</v>
      </c>
      <c r="E125" s="72" t="s">
        <v>2905</v>
      </c>
      <c r="F125" s="15" t="s">
        <v>2972</v>
      </c>
      <c r="G125" s="72" t="s">
        <v>52</v>
      </c>
      <c r="H125" s="15" t="s">
        <v>4078</v>
      </c>
      <c r="I125" s="72" t="s">
        <v>52</v>
      </c>
      <c r="J125" s="41" t="s">
        <v>2973</v>
      </c>
      <c r="K125" s="37" t="s">
        <v>122</v>
      </c>
      <c r="L125" s="37" t="s">
        <v>15</v>
      </c>
      <c r="M125" s="10" t="s">
        <v>41</v>
      </c>
      <c r="N125" s="72" t="s">
        <v>2908</v>
      </c>
      <c r="O125" s="72" t="s">
        <v>2601</v>
      </c>
      <c r="P125" s="47">
        <v>1</v>
      </c>
      <c r="Q125" s="105">
        <v>0</v>
      </c>
      <c r="R125" s="105">
        <v>1</v>
      </c>
      <c r="S125" s="72" t="s">
        <v>52</v>
      </c>
      <c r="T125" s="72" t="s">
        <v>52</v>
      </c>
    </row>
    <row r="126" spans="3:20" s="76" customFormat="1" ht="60" x14ac:dyDescent="0.2">
      <c r="C126" s="15" t="s">
        <v>11</v>
      </c>
      <c r="D126" s="15">
        <v>512</v>
      </c>
      <c r="E126" s="72" t="s">
        <v>2905</v>
      </c>
      <c r="F126" s="15" t="s">
        <v>2974</v>
      </c>
      <c r="G126" s="72" t="s">
        <v>52</v>
      </c>
      <c r="H126" s="15" t="s">
        <v>4078</v>
      </c>
      <c r="I126" s="72" t="s">
        <v>52</v>
      </c>
      <c r="J126" s="41" t="s">
        <v>2975</v>
      </c>
      <c r="K126" s="37" t="s">
        <v>122</v>
      </c>
      <c r="L126" s="37" t="s">
        <v>15</v>
      </c>
      <c r="M126" s="10" t="s">
        <v>41</v>
      </c>
      <c r="N126" s="72" t="s">
        <v>2908</v>
      </c>
      <c r="O126" s="72" t="s">
        <v>2601</v>
      </c>
      <c r="P126" s="47">
        <v>1</v>
      </c>
      <c r="Q126" s="105">
        <v>0</v>
      </c>
      <c r="R126" s="105">
        <v>1</v>
      </c>
      <c r="S126" s="72" t="s">
        <v>52</v>
      </c>
      <c r="T126" s="72" t="s">
        <v>52</v>
      </c>
    </row>
    <row r="127" spans="3:20" s="76" customFormat="1" ht="60" x14ac:dyDescent="0.2">
      <c r="C127" s="15" t="s">
        <v>11</v>
      </c>
      <c r="D127" s="15">
        <v>512</v>
      </c>
      <c r="E127" s="72" t="s">
        <v>2905</v>
      </c>
      <c r="F127" s="15" t="s">
        <v>2976</v>
      </c>
      <c r="G127" s="72" t="s">
        <v>52</v>
      </c>
      <c r="H127" s="15" t="s">
        <v>4078</v>
      </c>
      <c r="I127" s="72" t="s">
        <v>52</v>
      </c>
      <c r="J127" s="41" t="s">
        <v>2977</v>
      </c>
      <c r="K127" s="37" t="s">
        <v>122</v>
      </c>
      <c r="L127" s="37" t="s">
        <v>15</v>
      </c>
      <c r="M127" s="10" t="s">
        <v>41</v>
      </c>
      <c r="N127" s="72" t="s">
        <v>2908</v>
      </c>
      <c r="O127" s="72" t="s">
        <v>2601</v>
      </c>
      <c r="P127" s="47">
        <v>1</v>
      </c>
      <c r="Q127" s="105">
        <v>0</v>
      </c>
      <c r="R127" s="105">
        <v>1</v>
      </c>
      <c r="S127" s="72" t="s">
        <v>52</v>
      </c>
      <c r="T127" s="72" t="s">
        <v>52</v>
      </c>
    </row>
    <row r="128" spans="3:20" s="76" customFormat="1" ht="60" x14ac:dyDescent="0.2">
      <c r="C128" s="15" t="s">
        <v>11</v>
      </c>
      <c r="D128" s="15">
        <v>512</v>
      </c>
      <c r="E128" s="72" t="s">
        <v>2905</v>
      </c>
      <c r="F128" s="15" t="s">
        <v>2978</v>
      </c>
      <c r="G128" s="72" t="s">
        <v>52</v>
      </c>
      <c r="H128" s="15" t="s">
        <v>4078</v>
      </c>
      <c r="I128" s="72" t="s">
        <v>52</v>
      </c>
      <c r="J128" s="41" t="s">
        <v>2979</v>
      </c>
      <c r="K128" s="37" t="s">
        <v>122</v>
      </c>
      <c r="L128" s="37" t="s">
        <v>15</v>
      </c>
      <c r="M128" s="10" t="s">
        <v>41</v>
      </c>
      <c r="N128" s="72" t="s">
        <v>2908</v>
      </c>
      <c r="O128" s="72" t="s">
        <v>2601</v>
      </c>
      <c r="P128" s="47">
        <v>1</v>
      </c>
      <c r="Q128" s="105">
        <v>0</v>
      </c>
      <c r="R128" s="105">
        <v>1</v>
      </c>
      <c r="S128" s="72" t="s">
        <v>52</v>
      </c>
      <c r="T128" s="72" t="s">
        <v>52</v>
      </c>
    </row>
    <row r="129" spans="3:20" s="76" customFormat="1" ht="60" x14ac:dyDescent="0.2">
      <c r="C129" s="15" t="s">
        <v>11</v>
      </c>
      <c r="D129" s="15">
        <v>512</v>
      </c>
      <c r="E129" s="72" t="s">
        <v>2905</v>
      </c>
      <c r="F129" s="15" t="s">
        <v>2980</v>
      </c>
      <c r="G129" s="72" t="s">
        <v>52</v>
      </c>
      <c r="H129" s="15" t="s">
        <v>4078</v>
      </c>
      <c r="I129" s="72" t="s">
        <v>52</v>
      </c>
      <c r="J129" s="41" t="s">
        <v>2981</v>
      </c>
      <c r="K129" s="37" t="s">
        <v>122</v>
      </c>
      <c r="L129" s="37" t="s">
        <v>15</v>
      </c>
      <c r="M129" s="10" t="s">
        <v>41</v>
      </c>
      <c r="N129" s="10" t="s">
        <v>2908</v>
      </c>
      <c r="O129" s="72" t="s">
        <v>2601</v>
      </c>
      <c r="P129" s="47">
        <v>1</v>
      </c>
      <c r="Q129" s="105">
        <v>0</v>
      </c>
      <c r="R129" s="105">
        <v>1</v>
      </c>
      <c r="S129" s="72" t="s">
        <v>52</v>
      </c>
      <c r="T129" s="72" t="s">
        <v>52</v>
      </c>
    </row>
    <row r="130" spans="3:20" s="76" customFormat="1" ht="60" x14ac:dyDescent="0.2">
      <c r="C130" s="15" t="s">
        <v>11</v>
      </c>
      <c r="D130" s="15">
        <v>512</v>
      </c>
      <c r="E130" s="72" t="s">
        <v>2905</v>
      </c>
      <c r="F130" s="15" t="s">
        <v>2982</v>
      </c>
      <c r="G130" s="72" t="s">
        <v>52</v>
      </c>
      <c r="H130" s="15" t="s">
        <v>4078</v>
      </c>
      <c r="I130" s="72" t="s">
        <v>52</v>
      </c>
      <c r="J130" s="41" t="s">
        <v>2983</v>
      </c>
      <c r="K130" s="37" t="s">
        <v>122</v>
      </c>
      <c r="L130" s="37" t="s">
        <v>15</v>
      </c>
      <c r="M130" s="10" t="s">
        <v>41</v>
      </c>
      <c r="N130" s="10" t="s">
        <v>2908</v>
      </c>
      <c r="O130" s="72" t="s">
        <v>2601</v>
      </c>
      <c r="P130" s="47">
        <v>1</v>
      </c>
      <c r="Q130" s="105">
        <v>0</v>
      </c>
      <c r="R130" s="105">
        <v>1</v>
      </c>
      <c r="S130" s="72" t="s">
        <v>52</v>
      </c>
      <c r="T130" s="72" t="s">
        <v>52</v>
      </c>
    </row>
    <row r="131" spans="3:20" s="76" customFormat="1" ht="60" x14ac:dyDescent="0.2">
      <c r="C131" s="15" t="s">
        <v>11</v>
      </c>
      <c r="D131" s="15">
        <v>512</v>
      </c>
      <c r="E131" s="72" t="s">
        <v>2905</v>
      </c>
      <c r="F131" s="15" t="s">
        <v>2984</v>
      </c>
      <c r="G131" s="72" t="s">
        <v>52</v>
      </c>
      <c r="H131" s="15" t="s">
        <v>4078</v>
      </c>
      <c r="I131" s="72" t="s">
        <v>52</v>
      </c>
      <c r="J131" s="41" t="s">
        <v>2985</v>
      </c>
      <c r="K131" s="37" t="s">
        <v>122</v>
      </c>
      <c r="L131" s="37" t="s">
        <v>15</v>
      </c>
      <c r="M131" s="10" t="s">
        <v>41</v>
      </c>
      <c r="N131" s="10" t="s">
        <v>2908</v>
      </c>
      <c r="O131" s="72" t="s">
        <v>2601</v>
      </c>
      <c r="P131" s="47">
        <v>1</v>
      </c>
      <c r="Q131" s="105">
        <v>0</v>
      </c>
      <c r="R131" s="105">
        <v>1</v>
      </c>
      <c r="S131" s="72" t="s">
        <v>52</v>
      </c>
      <c r="T131" s="72" t="s">
        <v>52</v>
      </c>
    </row>
    <row r="132" spans="3:20" s="76" customFormat="1" ht="60" x14ac:dyDescent="0.2">
      <c r="C132" s="15" t="s">
        <v>11</v>
      </c>
      <c r="D132" s="15">
        <v>512</v>
      </c>
      <c r="E132" s="72" t="s">
        <v>2905</v>
      </c>
      <c r="F132" s="15" t="s">
        <v>2986</v>
      </c>
      <c r="G132" s="72" t="s">
        <v>52</v>
      </c>
      <c r="H132" s="15" t="s">
        <v>4078</v>
      </c>
      <c r="I132" s="72" t="s">
        <v>52</v>
      </c>
      <c r="J132" s="41" t="s">
        <v>2987</v>
      </c>
      <c r="K132" s="37" t="s">
        <v>122</v>
      </c>
      <c r="L132" s="37" t="s">
        <v>15</v>
      </c>
      <c r="M132" s="10" t="s">
        <v>41</v>
      </c>
      <c r="N132" s="10" t="s">
        <v>2908</v>
      </c>
      <c r="O132" s="72" t="s">
        <v>2601</v>
      </c>
      <c r="P132" s="47">
        <v>1</v>
      </c>
      <c r="Q132" s="105">
        <v>0</v>
      </c>
      <c r="R132" s="105">
        <v>1</v>
      </c>
      <c r="S132" s="72" t="s">
        <v>52</v>
      </c>
      <c r="T132" s="72" t="s">
        <v>52</v>
      </c>
    </row>
    <row r="133" spans="3:20" s="76" customFormat="1" ht="60" x14ac:dyDescent="0.2">
      <c r="C133" s="15" t="s">
        <v>11</v>
      </c>
      <c r="D133" s="15">
        <v>512</v>
      </c>
      <c r="E133" s="72" t="s">
        <v>2905</v>
      </c>
      <c r="F133" s="15" t="s">
        <v>2988</v>
      </c>
      <c r="G133" s="72" t="s">
        <v>52</v>
      </c>
      <c r="H133" s="15" t="s">
        <v>4078</v>
      </c>
      <c r="I133" s="72" t="s">
        <v>52</v>
      </c>
      <c r="J133" s="38" t="s">
        <v>2989</v>
      </c>
      <c r="K133" s="37" t="s">
        <v>122</v>
      </c>
      <c r="L133" s="37" t="s">
        <v>15</v>
      </c>
      <c r="M133" s="37" t="s">
        <v>41</v>
      </c>
      <c r="N133" s="37" t="s">
        <v>2908</v>
      </c>
      <c r="O133" s="72" t="s">
        <v>2601</v>
      </c>
      <c r="P133" s="47">
        <v>1</v>
      </c>
      <c r="Q133" s="105">
        <v>0</v>
      </c>
      <c r="R133" s="105">
        <v>1</v>
      </c>
      <c r="S133" s="72" t="s">
        <v>52</v>
      </c>
      <c r="T133" s="72" t="s">
        <v>52</v>
      </c>
    </row>
    <row r="134" spans="3:20" s="76" customFormat="1" ht="60" x14ac:dyDescent="0.2">
      <c r="C134" s="15" t="s">
        <v>11</v>
      </c>
      <c r="D134" s="15">
        <v>512</v>
      </c>
      <c r="E134" s="72" t="s">
        <v>2905</v>
      </c>
      <c r="F134" s="15" t="s">
        <v>2990</v>
      </c>
      <c r="G134" s="72" t="s">
        <v>52</v>
      </c>
      <c r="H134" s="15" t="s">
        <v>4078</v>
      </c>
      <c r="I134" s="72" t="s">
        <v>52</v>
      </c>
      <c r="J134" s="93" t="s">
        <v>2991</v>
      </c>
      <c r="K134" s="72" t="s">
        <v>122</v>
      </c>
      <c r="L134" s="72" t="s">
        <v>15</v>
      </c>
      <c r="M134" s="72" t="s">
        <v>41</v>
      </c>
      <c r="N134" s="72" t="s">
        <v>2908</v>
      </c>
      <c r="O134" s="72" t="s">
        <v>2601</v>
      </c>
      <c r="P134" s="47">
        <v>1</v>
      </c>
      <c r="Q134" s="105">
        <v>0</v>
      </c>
      <c r="R134" s="105">
        <v>1</v>
      </c>
      <c r="S134" s="72" t="s">
        <v>52</v>
      </c>
      <c r="T134" s="72" t="s">
        <v>52</v>
      </c>
    </row>
    <row r="135" spans="3:20" s="76" customFormat="1" ht="60" x14ac:dyDescent="0.2">
      <c r="C135" s="15" t="s">
        <v>11</v>
      </c>
      <c r="D135" s="15">
        <v>512</v>
      </c>
      <c r="E135" s="72" t="s">
        <v>2905</v>
      </c>
      <c r="F135" s="15" t="s">
        <v>2992</v>
      </c>
      <c r="G135" s="72" t="s">
        <v>52</v>
      </c>
      <c r="H135" s="15" t="s">
        <v>4078</v>
      </c>
      <c r="I135" s="72" t="s">
        <v>52</v>
      </c>
      <c r="J135" s="94" t="s">
        <v>3134</v>
      </c>
      <c r="K135" s="10" t="s">
        <v>122</v>
      </c>
      <c r="L135" s="10" t="s">
        <v>15</v>
      </c>
      <c r="M135" s="10" t="s">
        <v>41</v>
      </c>
      <c r="N135" s="10" t="s">
        <v>2908</v>
      </c>
      <c r="O135" s="72" t="s">
        <v>2601</v>
      </c>
      <c r="P135" s="47">
        <v>1</v>
      </c>
      <c r="Q135" s="105">
        <v>0</v>
      </c>
      <c r="R135" s="105">
        <v>1</v>
      </c>
      <c r="S135" s="72" t="s">
        <v>52</v>
      </c>
      <c r="T135" s="72" t="s">
        <v>52</v>
      </c>
    </row>
    <row r="136" spans="3:20" s="76" customFormat="1" ht="60" x14ac:dyDescent="0.2">
      <c r="C136" s="15" t="s">
        <v>11</v>
      </c>
      <c r="D136" s="15">
        <v>512</v>
      </c>
      <c r="E136" s="72" t="s">
        <v>2905</v>
      </c>
      <c r="F136" s="15" t="s">
        <v>2993</v>
      </c>
      <c r="G136" s="72" t="s">
        <v>52</v>
      </c>
      <c r="H136" s="15" t="s">
        <v>4078</v>
      </c>
      <c r="I136" s="72" t="s">
        <v>52</v>
      </c>
      <c r="J136" s="94" t="s">
        <v>3135</v>
      </c>
      <c r="K136" s="10" t="s">
        <v>122</v>
      </c>
      <c r="L136" s="10" t="s">
        <v>15</v>
      </c>
      <c r="M136" s="10" t="s">
        <v>41</v>
      </c>
      <c r="N136" s="10" t="s">
        <v>2908</v>
      </c>
      <c r="O136" s="72" t="s">
        <v>2601</v>
      </c>
      <c r="P136" s="47">
        <v>1</v>
      </c>
      <c r="Q136" s="105">
        <v>0</v>
      </c>
      <c r="R136" s="105">
        <v>1</v>
      </c>
      <c r="S136" s="72" t="s">
        <v>52</v>
      </c>
      <c r="T136" s="72" t="s">
        <v>52</v>
      </c>
    </row>
    <row r="137" spans="3:20" s="76" customFormat="1" ht="60" x14ac:dyDescent="0.2">
      <c r="C137" s="15" t="s">
        <v>11</v>
      </c>
      <c r="D137" s="15">
        <v>512</v>
      </c>
      <c r="E137" s="72" t="s">
        <v>2905</v>
      </c>
      <c r="F137" s="15" t="s">
        <v>2994</v>
      </c>
      <c r="G137" s="72" t="s">
        <v>52</v>
      </c>
      <c r="H137" s="15" t="s">
        <v>4078</v>
      </c>
      <c r="I137" s="72" t="s">
        <v>52</v>
      </c>
      <c r="J137" s="94" t="s">
        <v>2995</v>
      </c>
      <c r="K137" s="10" t="s">
        <v>122</v>
      </c>
      <c r="L137" s="10" t="s">
        <v>15</v>
      </c>
      <c r="M137" s="10" t="s">
        <v>41</v>
      </c>
      <c r="N137" s="10" t="s">
        <v>2908</v>
      </c>
      <c r="O137" s="72" t="s">
        <v>2601</v>
      </c>
      <c r="P137" s="47">
        <v>1</v>
      </c>
      <c r="Q137" s="105">
        <v>0</v>
      </c>
      <c r="R137" s="105">
        <v>1</v>
      </c>
      <c r="S137" s="72" t="s">
        <v>52</v>
      </c>
      <c r="T137" s="72" t="s">
        <v>52</v>
      </c>
    </row>
    <row r="138" spans="3:20" s="76" customFormat="1" ht="60" x14ac:dyDescent="0.2">
      <c r="C138" s="15" t="s">
        <v>11</v>
      </c>
      <c r="D138" s="15">
        <v>512</v>
      </c>
      <c r="E138" s="72" t="s">
        <v>2905</v>
      </c>
      <c r="F138" s="15" t="s">
        <v>2996</v>
      </c>
      <c r="G138" s="72" t="s">
        <v>52</v>
      </c>
      <c r="H138" s="15" t="s">
        <v>4078</v>
      </c>
      <c r="I138" s="72" t="s">
        <v>52</v>
      </c>
      <c r="J138" s="94" t="s">
        <v>3136</v>
      </c>
      <c r="K138" s="10" t="s">
        <v>122</v>
      </c>
      <c r="L138" s="10" t="s">
        <v>15</v>
      </c>
      <c r="M138" s="10" t="s">
        <v>41</v>
      </c>
      <c r="N138" s="10" t="s">
        <v>2908</v>
      </c>
      <c r="O138" s="72" t="s">
        <v>2601</v>
      </c>
      <c r="P138" s="47">
        <v>1</v>
      </c>
      <c r="Q138" s="105">
        <v>0</v>
      </c>
      <c r="R138" s="105">
        <v>1</v>
      </c>
      <c r="S138" s="72" t="s">
        <v>52</v>
      </c>
      <c r="T138" s="72" t="s">
        <v>52</v>
      </c>
    </row>
    <row r="139" spans="3:20" s="76" customFormat="1" ht="60" x14ac:dyDescent="0.2">
      <c r="C139" s="15" t="s">
        <v>11</v>
      </c>
      <c r="D139" s="15">
        <v>512</v>
      </c>
      <c r="E139" s="72" t="s">
        <v>2905</v>
      </c>
      <c r="F139" s="15" t="s">
        <v>2997</v>
      </c>
      <c r="G139" s="72" t="s">
        <v>52</v>
      </c>
      <c r="H139" s="15" t="s">
        <v>4078</v>
      </c>
      <c r="I139" s="72" t="s">
        <v>52</v>
      </c>
      <c r="J139" s="94" t="s">
        <v>3137</v>
      </c>
      <c r="K139" s="10" t="s">
        <v>122</v>
      </c>
      <c r="L139" s="10" t="s">
        <v>15</v>
      </c>
      <c r="M139" s="10" t="s">
        <v>41</v>
      </c>
      <c r="N139" s="10" t="s">
        <v>2908</v>
      </c>
      <c r="O139" s="72" t="s">
        <v>2601</v>
      </c>
      <c r="P139" s="47">
        <v>1</v>
      </c>
      <c r="Q139" s="105">
        <v>0</v>
      </c>
      <c r="R139" s="105">
        <v>1</v>
      </c>
      <c r="S139" s="72" t="s">
        <v>52</v>
      </c>
      <c r="T139" s="72" t="s">
        <v>52</v>
      </c>
    </row>
    <row r="140" spans="3:20" s="76" customFormat="1" ht="60" x14ac:dyDescent="0.2">
      <c r="C140" s="15" t="s">
        <v>11</v>
      </c>
      <c r="D140" s="15">
        <v>512</v>
      </c>
      <c r="E140" s="72" t="s">
        <v>2905</v>
      </c>
      <c r="F140" s="15" t="s">
        <v>2998</v>
      </c>
      <c r="G140" s="72" t="s">
        <v>52</v>
      </c>
      <c r="H140" s="15" t="s">
        <v>4078</v>
      </c>
      <c r="I140" s="72" t="s">
        <v>52</v>
      </c>
      <c r="J140" s="94" t="s">
        <v>3138</v>
      </c>
      <c r="K140" s="10" t="s">
        <v>122</v>
      </c>
      <c r="L140" s="10" t="s">
        <v>15</v>
      </c>
      <c r="M140" s="10" t="s">
        <v>41</v>
      </c>
      <c r="N140" s="10" t="s">
        <v>2908</v>
      </c>
      <c r="O140" s="72" t="s">
        <v>2601</v>
      </c>
      <c r="P140" s="47">
        <v>1</v>
      </c>
      <c r="Q140" s="105">
        <v>0</v>
      </c>
      <c r="R140" s="105">
        <v>1</v>
      </c>
      <c r="S140" s="72" t="s">
        <v>52</v>
      </c>
      <c r="T140" s="72" t="s">
        <v>52</v>
      </c>
    </row>
    <row r="141" spans="3:20" s="76" customFormat="1" ht="60" x14ac:dyDescent="0.2">
      <c r="C141" s="15" t="s">
        <v>11</v>
      </c>
      <c r="D141" s="15">
        <v>512</v>
      </c>
      <c r="E141" s="72" t="s">
        <v>2905</v>
      </c>
      <c r="F141" s="15" t="s">
        <v>2999</v>
      </c>
      <c r="G141" s="72" t="s">
        <v>52</v>
      </c>
      <c r="H141" s="15" t="s">
        <v>4078</v>
      </c>
      <c r="I141" s="72" t="s">
        <v>52</v>
      </c>
      <c r="J141" s="94" t="s">
        <v>3139</v>
      </c>
      <c r="K141" s="10" t="s">
        <v>122</v>
      </c>
      <c r="L141" s="10" t="s">
        <v>15</v>
      </c>
      <c r="M141" s="10" t="s">
        <v>41</v>
      </c>
      <c r="N141" s="10" t="s">
        <v>2908</v>
      </c>
      <c r="O141" s="72" t="s">
        <v>2601</v>
      </c>
      <c r="P141" s="47">
        <v>1</v>
      </c>
      <c r="Q141" s="105">
        <v>0</v>
      </c>
      <c r="R141" s="105">
        <v>1</v>
      </c>
      <c r="S141" s="72" t="s">
        <v>52</v>
      </c>
      <c r="T141" s="72" t="s">
        <v>52</v>
      </c>
    </row>
    <row r="142" spans="3:20" s="76" customFormat="1" ht="60" x14ac:dyDescent="0.2">
      <c r="C142" s="15" t="s">
        <v>11</v>
      </c>
      <c r="D142" s="15">
        <v>512</v>
      </c>
      <c r="E142" s="72" t="s">
        <v>2905</v>
      </c>
      <c r="F142" s="15" t="s">
        <v>3000</v>
      </c>
      <c r="G142" s="72" t="s">
        <v>52</v>
      </c>
      <c r="H142" s="15" t="s">
        <v>4078</v>
      </c>
      <c r="I142" s="72" t="s">
        <v>52</v>
      </c>
      <c r="J142" s="94" t="s">
        <v>3001</v>
      </c>
      <c r="K142" s="10" t="s">
        <v>122</v>
      </c>
      <c r="L142" s="10" t="s">
        <v>15</v>
      </c>
      <c r="M142" s="10" t="s">
        <v>41</v>
      </c>
      <c r="N142" s="10" t="s">
        <v>2908</v>
      </c>
      <c r="O142" s="72" t="s">
        <v>2601</v>
      </c>
      <c r="P142" s="47">
        <v>1</v>
      </c>
      <c r="Q142" s="105">
        <v>0</v>
      </c>
      <c r="R142" s="105">
        <v>1</v>
      </c>
      <c r="S142" s="72" t="s">
        <v>52</v>
      </c>
      <c r="T142" s="72" t="s">
        <v>52</v>
      </c>
    </row>
    <row r="143" spans="3:20" s="76" customFormat="1" ht="60" x14ac:dyDescent="0.2">
      <c r="C143" s="15" t="s">
        <v>11</v>
      </c>
      <c r="D143" s="15">
        <v>512</v>
      </c>
      <c r="E143" s="72" t="s">
        <v>2905</v>
      </c>
      <c r="F143" s="15" t="s">
        <v>3002</v>
      </c>
      <c r="G143" s="72" t="s">
        <v>52</v>
      </c>
      <c r="H143" s="15" t="s">
        <v>4078</v>
      </c>
      <c r="I143" s="72" t="s">
        <v>52</v>
      </c>
      <c r="J143" s="94" t="s">
        <v>3003</v>
      </c>
      <c r="K143" s="10" t="s">
        <v>122</v>
      </c>
      <c r="L143" s="10" t="s">
        <v>15</v>
      </c>
      <c r="M143" s="10" t="s">
        <v>41</v>
      </c>
      <c r="N143" s="10" t="s">
        <v>2908</v>
      </c>
      <c r="O143" s="72" t="s">
        <v>2601</v>
      </c>
      <c r="P143" s="47">
        <v>1</v>
      </c>
      <c r="Q143" s="105">
        <v>0</v>
      </c>
      <c r="R143" s="105">
        <v>1</v>
      </c>
      <c r="S143" s="72" t="s">
        <v>52</v>
      </c>
      <c r="T143" s="72" t="s">
        <v>52</v>
      </c>
    </row>
    <row r="144" spans="3:20" s="76" customFormat="1" ht="60" x14ac:dyDescent="0.2">
      <c r="C144" s="15" t="s">
        <v>11</v>
      </c>
      <c r="D144" s="15">
        <v>512</v>
      </c>
      <c r="E144" s="72" t="s">
        <v>2905</v>
      </c>
      <c r="F144" s="15" t="s">
        <v>3004</v>
      </c>
      <c r="G144" s="72" t="s">
        <v>52</v>
      </c>
      <c r="H144" s="15" t="s">
        <v>4078</v>
      </c>
      <c r="I144" s="72" t="s">
        <v>52</v>
      </c>
      <c r="J144" s="94" t="s">
        <v>3005</v>
      </c>
      <c r="K144" s="10" t="s">
        <v>3006</v>
      </c>
      <c r="L144" s="10" t="s">
        <v>15</v>
      </c>
      <c r="M144" s="10" t="s">
        <v>41</v>
      </c>
      <c r="N144" s="10" t="s">
        <v>2908</v>
      </c>
      <c r="O144" s="72" t="s">
        <v>2601</v>
      </c>
      <c r="P144" s="47">
        <v>1</v>
      </c>
      <c r="Q144" s="105">
        <v>0</v>
      </c>
      <c r="R144" s="105">
        <v>1</v>
      </c>
      <c r="S144" s="72" t="s">
        <v>52</v>
      </c>
      <c r="T144" s="72" t="s">
        <v>52</v>
      </c>
    </row>
    <row r="145" spans="3:20" s="76" customFormat="1" ht="60" x14ac:dyDescent="0.2">
      <c r="C145" s="15" t="s">
        <v>11</v>
      </c>
      <c r="D145" s="15">
        <v>512</v>
      </c>
      <c r="E145" s="72" t="s">
        <v>2905</v>
      </c>
      <c r="F145" s="15" t="s">
        <v>3007</v>
      </c>
      <c r="G145" s="72" t="s">
        <v>52</v>
      </c>
      <c r="H145" s="15" t="s">
        <v>4078</v>
      </c>
      <c r="I145" s="72" t="s">
        <v>52</v>
      </c>
      <c r="J145" s="94" t="s">
        <v>2922</v>
      </c>
      <c r="K145" s="10" t="s">
        <v>2923</v>
      </c>
      <c r="L145" s="10" t="s">
        <v>15</v>
      </c>
      <c r="M145" s="10" t="s">
        <v>41</v>
      </c>
      <c r="N145" s="10" t="s">
        <v>2908</v>
      </c>
      <c r="O145" s="72" t="s">
        <v>2601</v>
      </c>
      <c r="P145" s="47">
        <v>1</v>
      </c>
      <c r="Q145" s="105">
        <v>0</v>
      </c>
      <c r="R145" s="105">
        <v>1</v>
      </c>
      <c r="S145" s="72" t="s">
        <v>52</v>
      </c>
      <c r="T145" s="72" t="s">
        <v>52</v>
      </c>
    </row>
    <row r="146" spans="3:20" s="76" customFormat="1" ht="60" x14ac:dyDescent="0.2">
      <c r="C146" s="15" t="s">
        <v>11</v>
      </c>
      <c r="D146" s="15">
        <v>512</v>
      </c>
      <c r="E146" s="72" t="s">
        <v>2905</v>
      </c>
      <c r="F146" s="15" t="s">
        <v>3008</v>
      </c>
      <c r="G146" s="72" t="s">
        <v>52</v>
      </c>
      <c r="H146" s="15" t="s">
        <v>4078</v>
      </c>
      <c r="I146" s="72" t="s">
        <v>52</v>
      </c>
      <c r="J146" s="94" t="s">
        <v>3009</v>
      </c>
      <c r="K146" s="10" t="s">
        <v>3010</v>
      </c>
      <c r="L146" s="10" t="s">
        <v>15</v>
      </c>
      <c r="M146" s="10" t="s">
        <v>41</v>
      </c>
      <c r="N146" s="10" t="s">
        <v>2908</v>
      </c>
      <c r="O146" s="72" t="s">
        <v>2601</v>
      </c>
      <c r="P146" s="47">
        <v>1</v>
      </c>
      <c r="Q146" s="105">
        <v>0</v>
      </c>
      <c r="R146" s="105">
        <v>1</v>
      </c>
      <c r="S146" s="72" t="s">
        <v>52</v>
      </c>
      <c r="T146" s="72" t="s">
        <v>52</v>
      </c>
    </row>
    <row r="147" spans="3:20" s="76" customFormat="1" ht="60" x14ac:dyDescent="0.2">
      <c r="C147" s="15" t="s">
        <v>11</v>
      </c>
      <c r="D147" s="15">
        <v>512</v>
      </c>
      <c r="E147" s="72" t="s">
        <v>2905</v>
      </c>
      <c r="F147" s="15" t="s">
        <v>3011</v>
      </c>
      <c r="G147" s="72" t="s">
        <v>52</v>
      </c>
      <c r="H147" s="15" t="s">
        <v>4078</v>
      </c>
      <c r="I147" s="72" t="s">
        <v>52</v>
      </c>
      <c r="J147" s="94" t="s">
        <v>3012</v>
      </c>
      <c r="K147" s="10" t="s">
        <v>3010</v>
      </c>
      <c r="L147" s="10" t="s">
        <v>15</v>
      </c>
      <c r="M147" s="10" t="s">
        <v>41</v>
      </c>
      <c r="N147" s="10" t="s">
        <v>2908</v>
      </c>
      <c r="O147" s="72" t="s">
        <v>2601</v>
      </c>
      <c r="P147" s="47">
        <v>1</v>
      </c>
      <c r="Q147" s="105">
        <v>0</v>
      </c>
      <c r="R147" s="105">
        <v>1</v>
      </c>
      <c r="S147" s="72" t="s">
        <v>52</v>
      </c>
      <c r="T147" s="72" t="s">
        <v>52</v>
      </c>
    </row>
    <row r="148" spans="3:20" ht="45" x14ac:dyDescent="0.2">
      <c r="C148" s="15" t="s">
        <v>774</v>
      </c>
      <c r="D148" s="15">
        <v>511</v>
      </c>
      <c r="E148" s="10" t="s">
        <v>2431</v>
      </c>
      <c r="F148" s="10" t="s">
        <v>2432</v>
      </c>
      <c r="G148" s="10" t="s">
        <v>52</v>
      </c>
      <c r="H148" s="15" t="s">
        <v>4078</v>
      </c>
      <c r="I148" s="10" t="s">
        <v>52</v>
      </c>
      <c r="J148" s="41" t="s">
        <v>2425</v>
      </c>
      <c r="K148" s="10" t="s">
        <v>2426</v>
      </c>
      <c r="L148" s="10" t="s">
        <v>2427</v>
      </c>
      <c r="M148" s="10" t="s">
        <v>2600</v>
      </c>
      <c r="N148" s="71" t="s">
        <v>60</v>
      </c>
      <c r="O148" s="37" t="s">
        <v>2598</v>
      </c>
      <c r="P148" s="47">
        <v>1</v>
      </c>
      <c r="Q148" s="47">
        <v>0</v>
      </c>
      <c r="R148" s="47">
        <v>1</v>
      </c>
      <c r="S148" s="10" t="s">
        <v>52</v>
      </c>
      <c r="T148" s="10" t="s">
        <v>52</v>
      </c>
    </row>
    <row r="149" spans="3:20" ht="45" x14ac:dyDescent="0.2">
      <c r="C149" s="15" t="s">
        <v>774</v>
      </c>
      <c r="D149" s="15">
        <v>511</v>
      </c>
      <c r="E149" s="37" t="s">
        <v>2433</v>
      </c>
      <c r="F149" s="37" t="s">
        <v>2434</v>
      </c>
      <c r="G149" s="9">
        <v>44196</v>
      </c>
      <c r="H149" s="15" t="s">
        <v>4078</v>
      </c>
      <c r="I149" s="15" t="s">
        <v>330</v>
      </c>
      <c r="J149" s="38" t="s">
        <v>3758</v>
      </c>
      <c r="K149" s="37" t="s">
        <v>14</v>
      </c>
      <c r="L149" s="37" t="s">
        <v>2428</v>
      </c>
      <c r="M149" s="37" t="s">
        <v>16</v>
      </c>
      <c r="N149" s="71" t="s">
        <v>60</v>
      </c>
      <c r="O149" s="37" t="s">
        <v>2598</v>
      </c>
      <c r="P149" s="47">
        <v>1</v>
      </c>
      <c r="Q149" s="47">
        <v>0</v>
      </c>
      <c r="R149" s="47">
        <v>1</v>
      </c>
      <c r="S149" s="37" t="s">
        <v>2603</v>
      </c>
      <c r="T149" s="9">
        <v>44196</v>
      </c>
    </row>
    <row r="150" spans="3:20" ht="45" x14ac:dyDescent="0.2">
      <c r="C150" s="15" t="s">
        <v>774</v>
      </c>
      <c r="D150" s="15">
        <v>511</v>
      </c>
      <c r="E150" s="37" t="s">
        <v>2435</v>
      </c>
      <c r="F150" s="37" t="s">
        <v>2436</v>
      </c>
      <c r="G150" s="9">
        <v>44196</v>
      </c>
      <c r="H150" s="15" t="s">
        <v>4078</v>
      </c>
      <c r="I150" s="15" t="s">
        <v>330</v>
      </c>
      <c r="J150" s="38" t="s">
        <v>3758</v>
      </c>
      <c r="K150" s="37" t="s">
        <v>14</v>
      </c>
      <c r="L150" s="37" t="s">
        <v>2428</v>
      </c>
      <c r="M150" s="37" t="s">
        <v>16</v>
      </c>
      <c r="N150" s="71" t="s">
        <v>60</v>
      </c>
      <c r="O150" s="37" t="s">
        <v>2598</v>
      </c>
      <c r="P150" s="47">
        <v>1</v>
      </c>
      <c r="Q150" s="47">
        <v>0</v>
      </c>
      <c r="R150" s="47">
        <v>1</v>
      </c>
      <c r="S150" s="37" t="s">
        <v>2603</v>
      </c>
      <c r="T150" s="9">
        <v>44196</v>
      </c>
    </row>
    <row r="151" spans="3:20" ht="45" x14ac:dyDescent="0.2">
      <c r="C151" s="15" t="s">
        <v>774</v>
      </c>
      <c r="D151" s="15">
        <v>511</v>
      </c>
      <c r="E151" s="37" t="s">
        <v>2437</v>
      </c>
      <c r="F151" s="37" t="s">
        <v>2438</v>
      </c>
      <c r="G151" s="9">
        <v>44196</v>
      </c>
      <c r="H151" s="15" t="s">
        <v>4078</v>
      </c>
      <c r="I151" s="15" t="s">
        <v>330</v>
      </c>
      <c r="J151" s="38" t="s">
        <v>3758</v>
      </c>
      <c r="K151" s="37" t="s">
        <v>14</v>
      </c>
      <c r="L151" s="37" t="s">
        <v>2428</v>
      </c>
      <c r="M151" s="37" t="s">
        <v>16</v>
      </c>
      <c r="N151" s="71" t="s">
        <v>60</v>
      </c>
      <c r="O151" s="37" t="s">
        <v>2598</v>
      </c>
      <c r="P151" s="47">
        <v>1</v>
      </c>
      <c r="Q151" s="47">
        <v>0</v>
      </c>
      <c r="R151" s="47">
        <v>1</v>
      </c>
      <c r="S151" s="37" t="s">
        <v>2603</v>
      </c>
      <c r="T151" s="9">
        <v>44196</v>
      </c>
    </row>
    <row r="152" spans="3:20" ht="45" x14ac:dyDescent="0.2">
      <c r="C152" s="15" t="s">
        <v>774</v>
      </c>
      <c r="D152" s="15">
        <v>511</v>
      </c>
      <c r="E152" s="37" t="s">
        <v>2439</v>
      </c>
      <c r="F152" s="37" t="s">
        <v>2440</v>
      </c>
      <c r="G152" s="9">
        <v>44196</v>
      </c>
      <c r="H152" s="15" t="s">
        <v>4078</v>
      </c>
      <c r="I152" s="15" t="s">
        <v>330</v>
      </c>
      <c r="J152" s="38" t="s">
        <v>3758</v>
      </c>
      <c r="K152" s="37" t="s">
        <v>14</v>
      </c>
      <c r="L152" s="37" t="s">
        <v>2428</v>
      </c>
      <c r="M152" s="37" t="s">
        <v>16</v>
      </c>
      <c r="N152" s="71" t="s">
        <v>60</v>
      </c>
      <c r="O152" s="37" t="s">
        <v>2598</v>
      </c>
      <c r="P152" s="47">
        <v>1</v>
      </c>
      <c r="Q152" s="47">
        <v>0</v>
      </c>
      <c r="R152" s="47">
        <v>1</v>
      </c>
      <c r="S152" s="37" t="s">
        <v>2603</v>
      </c>
      <c r="T152" s="9">
        <v>44196</v>
      </c>
    </row>
    <row r="153" spans="3:20" ht="45" x14ac:dyDescent="0.2">
      <c r="C153" s="15" t="s">
        <v>774</v>
      </c>
      <c r="D153" s="15">
        <v>511</v>
      </c>
      <c r="E153" s="37" t="s">
        <v>2441</v>
      </c>
      <c r="F153" s="37" t="s">
        <v>2442</v>
      </c>
      <c r="G153" s="9">
        <v>44196</v>
      </c>
      <c r="H153" s="15" t="s">
        <v>4078</v>
      </c>
      <c r="I153" s="15" t="s">
        <v>330</v>
      </c>
      <c r="J153" s="38" t="s">
        <v>3758</v>
      </c>
      <c r="K153" s="37" t="s">
        <v>14</v>
      </c>
      <c r="L153" s="37" t="s">
        <v>2428</v>
      </c>
      <c r="M153" s="37" t="s">
        <v>16</v>
      </c>
      <c r="N153" s="71" t="s">
        <v>60</v>
      </c>
      <c r="O153" s="37" t="s">
        <v>2598</v>
      </c>
      <c r="P153" s="47">
        <v>1</v>
      </c>
      <c r="Q153" s="47">
        <v>0</v>
      </c>
      <c r="R153" s="47">
        <v>1</v>
      </c>
      <c r="S153" s="37" t="s">
        <v>2603</v>
      </c>
      <c r="T153" s="9">
        <v>44196</v>
      </c>
    </row>
    <row r="154" spans="3:20" ht="45" x14ac:dyDescent="0.2">
      <c r="C154" s="15" t="s">
        <v>774</v>
      </c>
      <c r="D154" s="15">
        <v>511</v>
      </c>
      <c r="E154" s="37" t="s">
        <v>2443</v>
      </c>
      <c r="F154" s="37" t="s">
        <v>2444</v>
      </c>
      <c r="G154" s="9">
        <v>44196</v>
      </c>
      <c r="H154" s="15" t="s">
        <v>4078</v>
      </c>
      <c r="I154" s="15" t="s">
        <v>330</v>
      </c>
      <c r="J154" s="38" t="s">
        <v>3758</v>
      </c>
      <c r="K154" s="37" t="s">
        <v>14</v>
      </c>
      <c r="L154" s="37" t="s">
        <v>2428</v>
      </c>
      <c r="M154" s="37" t="s">
        <v>16</v>
      </c>
      <c r="N154" s="71" t="s">
        <v>60</v>
      </c>
      <c r="O154" s="37" t="s">
        <v>2598</v>
      </c>
      <c r="P154" s="47">
        <v>1</v>
      </c>
      <c r="Q154" s="47">
        <v>0</v>
      </c>
      <c r="R154" s="47">
        <v>1</v>
      </c>
      <c r="S154" s="37" t="s">
        <v>2603</v>
      </c>
      <c r="T154" s="9">
        <v>44196</v>
      </c>
    </row>
    <row r="155" spans="3:20" ht="45" x14ac:dyDescent="0.2">
      <c r="C155" s="15" t="s">
        <v>774</v>
      </c>
      <c r="D155" s="15">
        <v>511</v>
      </c>
      <c r="E155" s="37" t="s">
        <v>2445</v>
      </c>
      <c r="F155" s="37" t="s">
        <v>2446</v>
      </c>
      <c r="G155" s="9">
        <v>44196</v>
      </c>
      <c r="H155" s="15" t="s">
        <v>4078</v>
      </c>
      <c r="I155" s="15" t="s">
        <v>330</v>
      </c>
      <c r="J155" s="38" t="s">
        <v>3758</v>
      </c>
      <c r="K155" s="37" t="s">
        <v>14</v>
      </c>
      <c r="L155" s="37" t="s">
        <v>2428</v>
      </c>
      <c r="M155" s="37" t="s">
        <v>16</v>
      </c>
      <c r="N155" s="71" t="s">
        <v>60</v>
      </c>
      <c r="O155" s="37" t="s">
        <v>2598</v>
      </c>
      <c r="P155" s="47">
        <v>1</v>
      </c>
      <c r="Q155" s="47">
        <v>0</v>
      </c>
      <c r="R155" s="47">
        <v>1</v>
      </c>
      <c r="S155" s="37" t="s">
        <v>2603</v>
      </c>
      <c r="T155" s="9">
        <v>44196</v>
      </c>
    </row>
    <row r="156" spans="3:20" ht="45" x14ac:dyDescent="0.2">
      <c r="C156" s="15" t="s">
        <v>774</v>
      </c>
      <c r="D156" s="15">
        <v>511</v>
      </c>
      <c r="E156" s="37" t="s">
        <v>2447</v>
      </c>
      <c r="F156" s="37" t="s">
        <v>2448</v>
      </c>
      <c r="G156" s="9">
        <v>44196</v>
      </c>
      <c r="H156" s="15" t="s">
        <v>4078</v>
      </c>
      <c r="I156" s="15" t="s">
        <v>330</v>
      </c>
      <c r="J156" s="38" t="s">
        <v>3758</v>
      </c>
      <c r="K156" s="37" t="s">
        <v>14</v>
      </c>
      <c r="L156" s="37" t="s">
        <v>2428</v>
      </c>
      <c r="M156" s="37" t="s">
        <v>16</v>
      </c>
      <c r="N156" s="71" t="s">
        <v>60</v>
      </c>
      <c r="O156" s="37" t="s">
        <v>2598</v>
      </c>
      <c r="P156" s="47">
        <v>1</v>
      </c>
      <c r="Q156" s="47">
        <v>0</v>
      </c>
      <c r="R156" s="47">
        <v>1</v>
      </c>
      <c r="S156" s="37" t="s">
        <v>2603</v>
      </c>
      <c r="T156" s="9">
        <v>44196</v>
      </c>
    </row>
    <row r="157" spans="3:20" ht="45" x14ac:dyDescent="0.2">
      <c r="C157" s="15" t="s">
        <v>774</v>
      </c>
      <c r="D157" s="15">
        <v>511</v>
      </c>
      <c r="E157" s="37" t="s">
        <v>2449</v>
      </c>
      <c r="F157" s="37" t="s">
        <v>2450</v>
      </c>
      <c r="G157" s="9">
        <v>44196</v>
      </c>
      <c r="H157" s="15" t="s">
        <v>4078</v>
      </c>
      <c r="I157" s="15" t="s">
        <v>330</v>
      </c>
      <c r="J157" s="38" t="s">
        <v>3759</v>
      </c>
      <c r="K157" s="37" t="s">
        <v>14</v>
      </c>
      <c r="L157" s="37" t="s">
        <v>2429</v>
      </c>
      <c r="M157" s="37" t="s">
        <v>16</v>
      </c>
      <c r="N157" s="71" t="s">
        <v>60</v>
      </c>
      <c r="O157" s="37" t="s">
        <v>2598</v>
      </c>
      <c r="P157" s="47">
        <v>1</v>
      </c>
      <c r="Q157" s="47">
        <v>0</v>
      </c>
      <c r="R157" s="47">
        <v>1</v>
      </c>
      <c r="S157" s="37" t="s">
        <v>2603</v>
      </c>
      <c r="T157" s="9">
        <v>44196</v>
      </c>
    </row>
    <row r="158" spans="3:20" ht="45" x14ac:dyDescent="0.2">
      <c r="C158" s="15" t="s">
        <v>774</v>
      </c>
      <c r="D158" s="15">
        <v>511</v>
      </c>
      <c r="E158" s="37" t="s">
        <v>2451</v>
      </c>
      <c r="F158" s="37" t="s">
        <v>2452</v>
      </c>
      <c r="G158" s="9">
        <v>44196</v>
      </c>
      <c r="H158" s="15" t="s">
        <v>4078</v>
      </c>
      <c r="I158" s="15" t="s">
        <v>330</v>
      </c>
      <c r="J158" s="38" t="s">
        <v>3759</v>
      </c>
      <c r="K158" s="37" t="s">
        <v>14</v>
      </c>
      <c r="L158" s="37" t="s">
        <v>2429</v>
      </c>
      <c r="M158" s="37" t="s">
        <v>16</v>
      </c>
      <c r="N158" s="71" t="s">
        <v>60</v>
      </c>
      <c r="O158" s="37" t="s">
        <v>2598</v>
      </c>
      <c r="P158" s="47">
        <v>1</v>
      </c>
      <c r="Q158" s="47">
        <v>0</v>
      </c>
      <c r="R158" s="47">
        <v>1</v>
      </c>
      <c r="S158" s="37" t="s">
        <v>2603</v>
      </c>
      <c r="T158" s="9">
        <v>44196</v>
      </c>
    </row>
    <row r="159" spans="3:20" ht="45" x14ac:dyDescent="0.2">
      <c r="C159" s="15" t="s">
        <v>774</v>
      </c>
      <c r="D159" s="15">
        <v>511</v>
      </c>
      <c r="E159" s="37" t="s">
        <v>2453</v>
      </c>
      <c r="F159" s="37" t="s">
        <v>2454</v>
      </c>
      <c r="G159" s="9">
        <v>44196</v>
      </c>
      <c r="H159" s="15" t="s">
        <v>4078</v>
      </c>
      <c r="I159" s="15" t="s">
        <v>330</v>
      </c>
      <c r="J159" s="38" t="s">
        <v>3760</v>
      </c>
      <c r="K159" s="37" t="s">
        <v>14</v>
      </c>
      <c r="L159" s="37" t="s">
        <v>52</v>
      </c>
      <c r="M159" s="37" t="s">
        <v>16</v>
      </c>
      <c r="N159" s="71" t="s">
        <v>60</v>
      </c>
      <c r="O159" s="37" t="s">
        <v>2598</v>
      </c>
      <c r="P159" s="47">
        <v>7516</v>
      </c>
      <c r="Q159" s="47">
        <v>1503.12</v>
      </c>
      <c r="R159" s="47">
        <f>P159-Q159</f>
        <v>6012.88</v>
      </c>
      <c r="S159" s="37" t="s">
        <v>2603</v>
      </c>
      <c r="T159" s="9">
        <v>44196</v>
      </c>
    </row>
    <row r="160" spans="3:20" ht="45" x14ac:dyDescent="0.2">
      <c r="C160" s="15" t="s">
        <v>774</v>
      </c>
      <c r="D160" s="15">
        <v>511</v>
      </c>
      <c r="E160" s="37" t="s">
        <v>2455</v>
      </c>
      <c r="F160" s="37" t="s">
        <v>2456</v>
      </c>
      <c r="G160" s="9">
        <v>44196</v>
      </c>
      <c r="H160" s="15" t="s">
        <v>4078</v>
      </c>
      <c r="I160" s="15" t="s">
        <v>330</v>
      </c>
      <c r="J160" s="38" t="s">
        <v>3760</v>
      </c>
      <c r="K160" s="37" t="s">
        <v>14</v>
      </c>
      <c r="L160" s="37" t="s">
        <v>52</v>
      </c>
      <c r="M160" s="37" t="s">
        <v>16</v>
      </c>
      <c r="N160" s="71" t="s">
        <v>60</v>
      </c>
      <c r="O160" s="37" t="s">
        <v>2598</v>
      </c>
      <c r="P160" s="47">
        <v>7516</v>
      </c>
      <c r="Q160" s="47">
        <v>1503.12</v>
      </c>
      <c r="R160" s="47">
        <f>P160-Q160</f>
        <v>6012.88</v>
      </c>
      <c r="S160" s="37" t="s">
        <v>2603</v>
      </c>
      <c r="T160" s="9">
        <v>44196</v>
      </c>
    </row>
    <row r="161" spans="3:20" ht="45" x14ac:dyDescent="0.2">
      <c r="C161" s="15" t="s">
        <v>774</v>
      </c>
      <c r="D161" s="15">
        <v>511</v>
      </c>
      <c r="E161" s="37" t="s">
        <v>2457</v>
      </c>
      <c r="F161" s="37" t="s">
        <v>2458</v>
      </c>
      <c r="G161" s="9">
        <v>44196</v>
      </c>
      <c r="H161" s="15" t="s">
        <v>4078</v>
      </c>
      <c r="I161" s="15" t="s">
        <v>330</v>
      </c>
      <c r="J161" s="38" t="s">
        <v>3760</v>
      </c>
      <c r="K161" s="37" t="s">
        <v>14</v>
      </c>
      <c r="L161" s="37" t="s">
        <v>52</v>
      </c>
      <c r="M161" s="37" t="s">
        <v>16</v>
      </c>
      <c r="N161" s="71" t="s">
        <v>60</v>
      </c>
      <c r="O161" s="37" t="s">
        <v>2598</v>
      </c>
      <c r="P161" s="47">
        <v>7516</v>
      </c>
      <c r="Q161" s="47">
        <v>1503.12</v>
      </c>
      <c r="R161" s="47">
        <f>P161-Q161</f>
        <v>6012.88</v>
      </c>
      <c r="S161" s="37" t="s">
        <v>2603</v>
      </c>
      <c r="T161" s="9">
        <v>44196</v>
      </c>
    </row>
    <row r="162" spans="3:20" ht="45" x14ac:dyDescent="0.2">
      <c r="C162" s="15" t="s">
        <v>774</v>
      </c>
      <c r="D162" s="15">
        <v>511</v>
      </c>
      <c r="E162" s="37" t="s">
        <v>2459</v>
      </c>
      <c r="F162" s="37" t="s">
        <v>2460</v>
      </c>
      <c r="G162" s="9">
        <v>44196</v>
      </c>
      <c r="H162" s="15" t="s">
        <v>4078</v>
      </c>
      <c r="I162" s="15" t="s">
        <v>330</v>
      </c>
      <c r="J162" s="38" t="s">
        <v>3761</v>
      </c>
      <c r="K162" s="37" t="s">
        <v>14</v>
      </c>
      <c r="L162" s="37" t="s">
        <v>2430</v>
      </c>
      <c r="M162" s="37" t="s">
        <v>16</v>
      </c>
      <c r="N162" s="71" t="s">
        <v>60</v>
      </c>
      <c r="O162" s="37" t="s">
        <v>2598</v>
      </c>
      <c r="P162" s="47">
        <v>7864.8</v>
      </c>
      <c r="Q162" s="47">
        <f>786.48+786.48</f>
        <v>1572.96</v>
      </c>
      <c r="R162" s="47">
        <f>P162-Q162</f>
        <v>6291.84</v>
      </c>
      <c r="S162" s="37" t="s">
        <v>2603</v>
      </c>
      <c r="T162" s="9">
        <v>44196</v>
      </c>
    </row>
    <row r="163" spans="3:20" ht="45" x14ac:dyDescent="0.2">
      <c r="C163" s="15" t="s">
        <v>1</v>
      </c>
      <c r="D163" s="15">
        <v>515</v>
      </c>
      <c r="E163" s="37" t="s">
        <v>2640</v>
      </c>
      <c r="F163" s="74" t="s">
        <v>2641</v>
      </c>
      <c r="G163" s="10" t="s">
        <v>52</v>
      </c>
      <c r="H163" s="15" t="s">
        <v>4078</v>
      </c>
      <c r="I163" s="10" t="s">
        <v>52</v>
      </c>
      <c r="J163" s="41" t="s">
        <v>2604</v>
      </c>
      <c r="K163" s="10" t="s">
        <v>203</v>
      </c>
      <c r="L163" s="10" t="s">
        <v>72</v>
      </c>
      <c r="M163" s="10" t="s">
        <v>2605</v>
      </c>
      <c r="N163" s="10" t="s">
        <v>59</v>
      </c>
      <c r="O163" s="37" t="s">
        <v>2598</v>
      </c>
      <c r="P163" s="105">
        <v>1</v>
      </c>
      <c r="Q163" s="47">
        <v>0</v>
      </c>
      <c r="R163" s="47">
        <v>1</v>
      </c>
      <c r="S163" s="73" t="s">
        <v>52</v>
      </c>
      <c r="T163" s="10" t="s">
        <v>52</v>
      </c>
    </row>
    <row r="164" spans="3:20" ht="45" x14ac:dyDescent="0.2">
      <c r="C164" s="15" t="s">
        <v>1</v>
      </c>
      <c r="D164" s="15">
        <v>515</v>
      </c>
      <c r="E164" s="37" t="s">
        <v>2640</v>
      </c>
      <c r="F164" s="74" t="s">
        <v>2642</v>
      </c>
      <c r="G164" s="10" t="s">
        <v>52</v>
      </c>
      <c r="H164" s="15" t="s">
        <v>4078</v>
      </c>
      <c r="I164" s="10" t="s">
        <v>52</v>
      </c>
      <c r="J164" s="41" t="s">
        <v>2606</v>
      </c>
      <c r="K164" s="77" t="s">
        <v>40</v>
      </c>
      <c r="L164" s="10" t="s">
        <v>2607</v>
      </c>
      <c r="M164" s="10" t="s">
        <v>2608</v>
      </c>
      <c r="N164" s="10" t="s">
        <v>59</v>
      </c>
      <c r="O164" s="37" t="s">
        <v>2598</v>
      </c>
      <c r="P164" s="105">
        <v>1</v>
      </c>
      <c r="Q164" s="47">
        <v>0</v>
      </c>
      <c r="R164" s="47">
        <v>1</v>
      </c>
      <c r="S164" s="73" t="s">
        <v>52</v>
      </c>
      <c r="T164" s="10" t="s">
        <v>52</v>
      </c>
    </row>
    <row r="165" spans="3:20" ht="45" x14ac:dyDescent="0.2">
      <c r="C165" s="15" t="s">
        <v>1</v>
      </c>
      <c r="D165" s="15">
        <v>515</v>
      </c>
      <c r="E165" s="78" t="s">
        <v>2640</v>
      </c>
      <c r="F165" s="74" t="s">
        <v>2643</v>
      </c>
      <c r="G165" s="10" t="s">
        <v>52</v>
      </c>
      <c r="H165" s="15" t="s">
        <v>4078</v>
      </c>
      <c r="I165" s="10" t="s">
        <v>52</v>
      </c>
      <c r="J165" s="41" t="s">
        <v>2606</v>
      </c>
      <c r="K165" s="77" t="s">
        <v>1021</v>
      </c>
      <c r="L165" s="10" t="s">
        <v>2609</v>
      </c>
      <c r="M165" s="10" t="s">
        <v>2610</v>
      </c>
      <c r="N165" s="10" t="s">
        <v>59</v>
      </c>
      <c r="O165" s="37" t="s">
        <v>2598</v>
      </c>
      <c r="P165" s="105">
        <v>1</v>
      </c>
      <c r="Q165" s="47">
        <v>0</v>
      </c>
      <c r="R165" s="47">
        <v>1</v>
      </c>
      <c r="S165" s="73" t="s">
        <v>52</v>
      </c>
      <c r="T165" s="10" t="s">
        <v>52</v>
      </c>
    </row>
    <row r="166" spans="3:20" ht="45" x14ac:dyDescent="0.2">
      <c r="C166" s="15" t="s">
        <v>1</v>
      </c>
      <c r="D166" s="15">
        <v>515</v>
      </c>
      <c r="E166" s="37" t="s">
        <v>2640</v>
      </c>
      <c r="F166" s="74" t="s">
        <v>2644</v>
      </c>
      <c r="G166" s="10" t="s">
        <v>52</v>
      </c>
      <c r="H166" s="15" t="s">
        <v>4078</v>
      </c>
      <c r="I166" s="10" t="s">
        <v>52</v>
      </c>
      <c r="J166" s="34" t="s">
        <v>2611</v>
      </c>
      <c r="K166" s="15" t="s">
        <v>40</v>
      </c>
      <c r="L166" s="15" t="s">
        <v>2612</v>
      </c>
      <c r="M166" s="15" t="s">
        <v>2613</v>
      </c>
      <c r="N166" s="10" t="s">
        <v>59</v>
      </c>
      <c r="O166" s="37" t="s">
        <v>2598</v>
      </c>
      <c r="P166" s="105">
        <v>1</v>
      </c>
      <c r="Q166" s="47">
        <v>0</v>
      </c>
      <c r="R166" s="47">
        <v>1</v>
      </c>
      <c r="S166" s="73" t="s">
        <v>52</v>
      </c>
      <c r="T166" s="10" t="s">
        <v>52</v>
      </c>
    </row>
    <row r="167" spans="3:20" ht="90" x14ac:dyDescent="0.2">
      <c r="C167" s="15" t="s">
        <v>1</v>
      </c>
      <c r="D167" s="15">
        <v>515</v>
      </c>
      <c r="E167" s="37" t="s">
        <v>2640</v>
      </c>
      <c r="F167" s="74" t="s">
        <v>2645</v>
      </c>
      <c r="G167" s="10" t="s">
        <v>52</v>
      </c>
      <c r="H167" s="15" t="s">
        <v>4078</v>
      </c>
      <c r="I167" s="10" t="s">
        <v>52</v>
      </c>
      <c r="J167" s="34" t="s">
        <v>2614</v>
      </c>
      <c r="K167" s="15" t="s">
        <v>82</v>
      </c>
      <c r="L167" s="15" t="s">
        <v>2615</v>
      </c>
      <c r="M167" s="79">
        <v>887899705274</v>
      </c>
      <c r="N167" s="10" t="s">
        <v>59</v>
      </c>
      <c r="O167" s="37" t="s">
        <v>2598</v>
      </c>
      <c r="P167" s="105">
        <v>1</v>
      </c>
      <c r="Q167" s="47">
        <v>0</v>
      </c>
      <c r="R167" s="47">
        <v>1</v>
      </c>
      <c r="S167" s="73" t="s">
        <v>52</v>
      </c>
      <c r="T167" s="10" t="s">
        <v>52</v>
      </c>
    </row>
    <row r="168" spans="3:20" ht="75" x14ac:dyDescent="0.2">
      <c r="C168" s="15" t="s">
        <v>1</v>
      </c>
      <c r="D168" s="15">
        <v>515</v>
      </c>
      <c r="E168" s="37" t="s">
        <v>2640</v>
      </c>
      <c r="F168" s="74" t="s">
        <v>2646</v>
      </c>
      <c r="G168" s="10" t="s">
        <v>52</v>
      </c>
      <c r="H168" s="15" t="s">
        <v>4078</v>
      </c>
      <c r="I168" s="10" t="s">
        <v>52</v>
      </c>
      <c r="J168" s="34" t="s">
        <v>2616</v>
      </c>
      <c r="K168" s="15" t="s">
        <v>424</v>
      </c>
      <c r="L168" s="15" t="s">
        <v>2617</v>
      </c>
      <c r="M168" s="15" t="s">
        <v>2618</v>
      </c>
      <c r="N168" s="10" t="s">
        <v>59</v>
      </c>
      <c r="O168" s="37" t="s">
        <v>2598</v>
      </c>
      <c r="P168" s="105">
        <v>1</v>
      </c>
      <c r="Q168" s="47">
        <v>0</v>
      </c>
      <c r="R168" s="47">
        <v>1</v>
      </c>
      <c r="S168" s="73" t="s">
        <v>52</v>
      </c>
      <c r="T168" s="10" t="s">
        <v>52</v>
      </c>
    </row>
    <row r="169" spans="3:20" ht="105" x14ac:dyDescent="0.2">
      <c r="C169" s="15" t="s">
        <v>1</v>
      </c>
      <c r="D169" s="15">
        <v>515</v>
      </c>
      <c r="E169" s="37" t="s">
        <v>2640</v>
      </c>
      <c r="F169" s="74" t="s">
        <v>2647</v>
      </c>
      <c r="G169" s="10" t="s">
        <v>52</v>
      </c>
      <c r="H169" s="15" t="s">
        <v>4078</v>
      </c>
      <c r="I169" s="10" t="s">
        <v>52</v>
      </c>
      <c r="J169" s="34" t="s">
        <v>2619</v>
      </c>
      <c r="K169" s="15" t="s">
        <v>40</v>
      </c>
      <c r="L169" s="15" t="s">
        <v>2620</v>
      </c>
      <c r="M169" s="15" t="s">
        <v>2621</v>
      </c>
      <c r="N169" s="10" t="s">
        <v>59</v>
      </c>
      <c r="O169" s="37" t="s">
        <v>2598</v>
      </c>
      <c r="P169" s="105">
        <v>1</v>
      </c>
      <c r="Q169" s="47">
        <v>0</v>
      </c>
      <c r="R169" s="47">
        <v>1</v>
      </c>
      <c r="S169" s="73" t="s">
        <v>52</v>
      </c>
      <c r="T169" s="10" t="s">
        <v>52</v>
      </c>
    </row>
    <row r="170" spans="3:20" ht="75" x14ac:dyDescent="0.2">
      <c r="C170" s="15" t="s">
        <v>1</v>
      </c>
      <c r="D170" s="15">
        <v>515</v>
      </c>
      <c r="E170" s="37" t="s">
        <v>2640</v>
      </c>
      <c r="F170" s="74" t="s">
        <v>2648</v>
      </c>
      <c r="G170" s="10" t="s">
        <v>52</v>
      </c>
      <c r="H170" s="15" t="s">
        <v>4078</v>
      </c>
      <c r="I170" s="10" t="s">
        <v>52</v>
      </c>
      <c r="J170" s="34" t="s">
        <v>2622</v>
      </c>
      <c r="K170" s="15" t="s">
        <v>2623</v>
      </c>
      <c r="L170" s="15" t="s">
        <v>2624</v>
      </c>
      <c r="M170" s="15">
        <v>93909785442</v>
      </c>
      <c r="N170" s="10" t="s">
        <v>59</v>
      </c>
      <c r="O170" s="37" t="s">
        <v>2598</v>
      </c>
      <c r="P170" s="105">
        <v>1</v>
      </c>
      <c r="Q170" s="47">
        <v>0</v>
      </c>
      <c r="R170" s="47">
        <v>1</v>
      </c>
      <c r="S170" s="73" t="s">
        <v>52</v>
      </c>
      <c r="T170" s="10" t="s">
        <v>52</v>
      </c>
    </row>
    <row r="171" spans="3:20" ht="45" x14ac:dyDescent="0.2">
      <c r="C171" s="15" t="s">
        <v>1</v>
      </c>
      <c r="D171" s="15">
        <v>515</v>
      </c>
      <c r="E171" s="37" t="s">
        <v>2640</v>
      </c>
      <c r="F171" s="74" t="s">
        <v>2649</v>
      </c>
      <c r="G171" s="10" t="s">
        <v>52</v>
      </c>
      <c r="H171" s="15" t="s">
        <v>4078</v>
      </c>
      <c r="I171" s="10" t="s">
        <v>52</v>
      </c>
      <c r="J171" s="41" t="s">
        <v>2625</v>
      </c>
      <c r="K171" s="10" t="s">
        <v>599</v>
      </c>
      <c r="L171" s="10" t="s">
        <v>202</v>
      </c>
      <c r="M171" s="80">
        <v>121801503023</v>
      </c>
      <c r="N171" s="10" t="s">
        <v>59</v>
      </c>
      <c r="O171" s="37" t="s">
        <v>2598</v>
      </c>
      <c r="P171" s="105">
        <v>1</v>
      </c>
      <c r="Q171" s="47">
        <v>0</v>
      </c>
      <c r="R171" s="47">
        <v>1</v>
      </c>
      <c r="S171" s="73" t="s">
        <v>52</v>
      </c>
      <c r="T171" s="10" t="s">
        <v>52</v>
      </c>
    </row>
    <row r="172" spans="3:20" ht="45" x14ac:dyDescent="0.2">
      <c r="C172" s="15" t="s">
        <v>1</v>
      </c>
      <c r="D172" s="15">
        <v>515</v>
      </c>
      <c r="E172" s="37" t="s">
        <v>2640</v>
      </c>
      <c r="F172" s="74" t="s">
        <v>2650</v>
      </c>
      <c r="G172" s="10" t="s">
        <v>52</v>
      </c>
      <c r="H172" s="15" t="s">
        <v>4078</v>
      </c>
      <c r="I172" s="10" t="s">
        <v>52</v>
      </c>
      <c r="J172" s="41" t="s">
        <v>2625</v>
      </c>
      <c r="K172" s="10" t="s">
        <v>599</v>
      </c>
      <c r="L172" s="10" t="s">
        <v>202</v>
      </c>
      <c r="M172" s="80">
        <v>121707501780</v>
      </c>
      <c r="N172" s="10" t="s">
        <v>59</v>
      </c>
      <c r="O172" s="37" t="s">
        <v>2598</v>
      </c>
      <c r="P172" s="105">
        <v>1</v>
      </c>
      <c r="Q172" s="47">
        <v>0</v>
      </c>
      <c r="R172" s="47">
        <v>1</v>
      </c>
      <c r="S172" s="73" t="s">
        <v>52</v>
      </c>
      <c r="T172" s="10" t="s">
        <v>52</v>
      </c>
    </row>
    <row r="173" spans="3:20" ht="45" x14ac:dyDescent="0.2">
      <c r="C173" s="15" t="s">
        <v>1</v>
      </c>
      <c r="D173" s="15">
        <v>515</v>
      </c>
      <c r="E173" s="37" t="s">
        <v>2640</v>
      </c>
      <c r="F173" s="74" t="s">
        <v>2651</v>
      </c>
      <c r="G173" s="10" t="s">
        <v>52</v>
      </c>
      <c r="H173" s="15" t="s">
        <v>4078</v>
      </c>
      <c r="I173" s="10" t="s">
        <v>52</v>
      </c>
      <c r="J173" s="41" t="s">
        <v>2625</v>
      </c>
      <c r="K173" s="10" t="s">
        <v>599</v>
      </c>
      <c r="L173" s="10" t="s">
        <v>202</v>
      </c>
      <c r="M173" s="80">
        <v>121903500717</v>
      </c>
      <c r="N173" s="10" t="s">
        <v>59</v>
      </c>
      <c r="O173" s="37" t="s">
        <v>2598</v>
      </c>
      <c r="P173" s="105">
        <v>1</v>
      </c>
      <c r="Q173" s="47">
        <v>0</v>
      </c>
      <c r="R173" s="47">
        <v>1</v>
      </c>
      <c r="S173" s="73" t="s">
        <v>52</v>
      </c>
      <c r="T173" s="10" t="s">
        <v>52</v>
      </c>
    </row>
    <row r="174" spans="3:20" ht="45" x14ac:dyDescent="0.2">
      <c r="C174" s="15" t="s">
        <v>1</v>
      </c>
      <c r="D174" s="15">
        <v>515</v>
      </c>
      <c r="E174" s="37" t="s">
        <v>2640</v>
      </c>
      <c r="F174" s="74" t="s">
        <v>2652</v>
      </c>
      <c r="G174" s="10" t="s">
        <v>52</v>
      </c>
      <c r="H174" s="15" t="s">
        <v>4078</v>
      </c>
      <c r="I174" s="10" t="s">
        <v>52</v>
      </c>
      <c r="J174" s="41" t="s">
        <v>2626</v>
      </c>
      <c r="K174" s="10" t="s">
        <v>14</v>
      </c>
      <c r="L174" s="10" t="s">
        <v>348</v>
      </c>
      <c r="M174" s="10" t="s">
        <v>41</v>
      </c>
      <c r="N174" s="10" t="s">
        <v>59</v>
      </c>
      <c r="O174" s="37" t="s">
        <v>2598</v>
      </c>
      <c r="P174" s="105">
        <v>1</v>
      </c>
      <c r="Q174" s="47">
        <v>0</v>
      </c>
      <c r="R174" s="47">
        <v>1</v>
      </c>
      <c r="S174" s="73" t="s">
        <v>52</v>
      </c>
      <c r="T174" s="10" t="s">
        <v>52</v>
      </c>
    </row>
    <row r="175" spans="3:20" ht="45" x14ac:dyDescent="0.2">
      <c r="C175" s="15" t="s">
        <v>1</v>
      </c>
      <c r="D175" s="15">
        <v>515</v>
      </c>
      <c r="E175" s="37" t="s">
        <v>2640</v>
      </c>
      <c r="F175" s="74" t="s">
        <v>2653</v>
      </c>
      <c r="G175" s="10" t="s">
        <v>52</v>
      </c>
      <c r="H175" s="15" t="s">
        <v>4078</v>
      </c>
      <c r="I175" s="10" t="s">
        <v>52</v>
      </c>
      <c r="J175" s="41" t="s">
        <v>2626</v>
      </c>
      <c r="K175" s="10" t="s">
        <v>14</v>
      </c>
      <c r="L175" s="10" t="s">
        <v>348</v>
      </c>
      <c r="M175" s="10" t="s">
        <v>41</v>
      </c>
      <c r="N175" s="10" t="s">
        <v>59</v>
      </c>
      <c r="O175" s="37" t="s">
        <v>2598</v>
      </c>
      <c r="P175" s="105">
        <v>1</v>
      </c>
      <c r="Q175" s="47">
        <v>0</v>
      </c>
      <c r="R175" s="47">
        <v>1</v>
      </c>
      <c r="S175" s="73" t="s">
        <v>52</v>
      </c>
      <c r="T175" s="10" t="s">
        <v>52</v>
      </c>
    </row>
    <row r="176" spans="3:20" s="83" customFormat="1" ht="60" x14ac:dyDescent="0.2">
      <c r="C176" s="54" t="s">
        <v>1</v>
      </c>
      <c r="D176" s="54">
        <v>515</v>
      </c>
      <c r="E176" s="61" t="s">
        <v>2654</v>
      </c>
      <c r="F176" s="61" t="s">
        <v>2655</v>
      </c>
      <c r="G176" s="81" t="s">
        <v>52</v>
      </c>
      <c r="H176" s="81" t="s">
        <v>4078</v>
      </c>
      <c r="I176" s="81" t="s">
        <v>52</v>
      </c>
      <c r="J176" s="95" t="s">
        <v>2627</v>
      </c>
      <c r="K176" s="61" t="s">
        <v>2628</v>
      </c>
      <c r="L176" s="61" t="s">
        <v>2629</v>
      </c>
      <c r="M176" s="61" t="s">
        <v>2630</v>
      </c>
      <c r="N176" s="61" t="s">
        <v>60</v>
      </c>
      <c r="O176" s="82" t="s">
        <v>2601</v>
      </c>
      <c r="P176" s="106">
        <v>1</v>
      </c>
      <c r="Q176" s="56">
        <v>0</v>
      </c>
      <c r="R176" s="56">
        <v>1</v>
      </c>
      <c r="S176" s="61" t="s">
        <v>52</v>
      </c>
      <c r="T176" s="61" t="s">
        <v>52</v>
      </c>
    </row>
    <row r="177" spans="3:20" s="83" customFormat="1" ht="60" x14ac:dyDescent="0.2">
      <c r="C177" s="54" t="s">
        <v>1</v>
      </c>
      <c r="D177" s="54">
        <v>515</v>
      </c>
      <c r="E177" s="84" t="s">
        <v>2656</v>
      </c>
      <c r="F177" s="84" t="s">
        <v>2657</v>
      </c>
      <c r="G177" s="81" t="s">
        <v>52</v>
      </c>
      <c r="H177" s="81" t="s">
        <v>4078</v>
      </c>
      <c r="I177" s="81" t="s">
        <v>52</v>
      </c>
      <c r="J177" s="96" t="s">
        <v>2631</v>
      </c>
      <c r="K177" s="82" t="s">
        <v>8</v>
      </c>
      <c r="L177" s="82" t="s">
        <v>2632</v>
      </c>
      <c r="M177" s="82" t="s">
        <v>2633</v>
      </c>
      <c r="N177" s="82" t="s">
        <v>59</v>
      </c>
      <c r="O177" s="82" t="s">
        <v>2601</v>
      </c>
      <c r="P177" s="106">
        <v>1</v>
      </c>
      <c r="Q177" s="56">
        <v>0</v>
      </c>
      <c r="R177" s="56">
        <v>1</v>
      </c>
      <c r="S177" s="82" t="s">
        <v>52</v>
      </c>
      <c r="T177" s="82" t="s">
        <v>52</v>
      </c>
    </row>
    <row r="178" spans="3:20" s="83" customFormat="1" ht="60" x14ac:dyDescent="0.2">
      <c r="C178" s="54" t="s">
        <v>1</v>
      </c>
      <c r="D178" s="54">
        <v>515</v>
      </c>
      <c r="E178" s="84" t="s">
        <v>2656</v>
      </c>
      <c r="F178" s="84" t="s">
        <v>2658</v>
      </c>
      <c r="G178" s="81" t="s">
        <v>52</v>
      </c>
      <c r="H178" s="81" t="s">
        <v>4078</v>
      </c>
      <c r="I178" s="81" t="s">
        <v>52</v>
      </c>
      <c r="J178" s="97" t="s">
        <v>2634</v>
      </c>
      <c r="K178" s="81" t="s">
        <v>1025</v>
      </c>
      <c r="L178" s="81" t="s">
        <v>2635</v>
      </c>
      <c r="M178" s="81" t="s">
        <v>2636</v>
      </c>
      <c r="N178" s="81" t="s">
        <v>59</v>
      </c>
      <c r="O178" s="82" t="s">
        <v>2601</v>
      </c>
      <c r="P178" s="106">
        <v>1</v>
      </c>
      <c r="Q178" s="56">
        <v>0</v>
      </c>
      <c r="R178" s="56">
        <v>1</v>
      </c>
      <c r="S178" s="81" t="s">
        <v>52</v>
      </c>
      <c r="T178" s="81" t="s">
        <v>52</v>
      </c>
    </row>
    <row r="179" spans="3:20" ht="75" x14ac:dyDescent="0.2">
      <c r="C179" s="15" t="s">
        <v>1</v>
      </c>
      <c r="D179" s="15">
        <v>515</v>
      </c>
      <c r="E179" s="85" t="s">
        <v>2659</v>
      </c>
      <c r="F179" s="85" t="s">
        <v>2660</v>
      </c>
      <c r="G179" s="9">
        <v>44196</v>
      </c>
      <c r="H179" s="15" t="s">
        <v>4078</v>
      </c>
      <c r="I179" s="15" t="s">
        <v>330</v>
      </c>
      <c r="J179" s="38" t="s">
        <v>64</v>
      </c>
      <c r="K179" s="37" t="s">
        <v>40</v>
      </c>
      <c r="L179" s="37" t="s">
        <v>65</v>
      </c>
      <c r="M179" s="37" t="s">
        <v>2637</v>
      </c>
      <c r="N179" s="37" t="s">
        <v>60</v>
      </c>
      <c r="O179" s="37" t="s">
        <v>2598</v>
      </c>
      <c r="P179" s="47">
        <v>10892.4</v>
      </c>
      <c r="Q179" s="47">
        <v>7260.96</v>
      </c>
      <c r="R179" s="47">
        <f>P179-Q179</f>
        <v>3631.4399999999996</v>
      </c>
      <c r="S179" s="69" t="s">
        <v>67</v>
      </c>
      <c r="T179" s="9">
        <v>44196</v>
      </c>
    </row>
    <row r="180" spans="3:20" ht="75" x14ac:dyDescent="0.2">
      <c r="C180" s="15" t="s">
        <v>1</v>
      </c>
      <c r="D180" s="15">
        <v>515</v>
      </c>
      <c r="E180" s="85" t="s">
        <v>2661</v>
      </c>
      <c r="F180" s="85" t="s">
        <v>2662</v>
      </c>
      <c r="G180" s="9">
        <v>44196</v>
      </c>
      <c r="H180" s="15" t="s">
        <v>4078</v>
      </c>
      <c r="I180" s="15" t="s">
        <v>330</v>
      </c>
      <c r="J180" s="38" t="s">
        <v>64</v>
      </c>
      <c r="K180" s="86" t="s">
        <v>40</v>
      </c>
      <c r="L180" s="37" t="s">
        <v>65</v>
      </c>
      <c r="M180" s="37" t="s">
        <v>2638</v>
      </c>
      <c r="N180" s="37" t="s">
        <v>60</v>
      </c>
      <c r="O180" s="37" t="s">
        <v>2598</v>
      </c>
      <c r="P180" s="47">
        <v>10892.4</v>
      </c>
      <c r="Q180" s="47">
        <v>7260.96</v>
      </c>
      <c r="R180" s="47">
        <f>P180-Q180</f>
        <v>3631.4399999999996</v>
      </c>
      <c r="S180" s="69" t="s">
        <v>67</v>
      </c>
      <c r="T180" s="9">
        <v>44196</v>
      </c>
    </row>
    <row r="181" spans="3:20" ht="75" x14ac:dyDescent="0.2">
      <c r="C181" s="15" t="s">
        <v>1</v>
      </c>
      <c r="D181" s="15">
        <v>515</v>
      </c>
      <c r="E181" s="85" t="s">
        <v>2663</v>
      </c>
      <c r="F181" s="85" t="s">
        <v>2664</v>
      </c>
      <c r="G181" s="9">
        <v>44196</v>
      </c>
      <c r="H181" s="15" t="s">
        <v>4078</v>
      </c>
      <c r="I181" s="15" t="s">
        <v>330</v>
      </c>
      <c r="J181" s="38" t="s">
        <v>64</v>
      </c>
      <c r="K181" s="86" t="s">
        <v>40</v>
      </c>
      <c r="L181" s="86" t="s">
        <v>65</v>
      </c>
      <c r="M181" s="37" t="s">
        <v>2639</v>
      </c>
      <c r="N181" s="37" t="s">
        <v>60</v>
      </c>
      <c r="O181" s="37" t="s">
        <v>2598</v>
      </c>
      <c r="P181" s="47">
        <v>10892.4</v>
      </c>
      <c r="Q181" s="47">
        <v>7260.96</v>
      </c>
      <c r="R181" s="47">
        <f>P181-Q181</f>
        <v>3631.4399999999996</v>
      </c>
      <c r="S181" s="69" t="s">
        <v>67</v>
      </c>
      <c r="T181" s="9">
        <v>44196</v>
      </c>
    </row>
    <row r="182" spans="3:20" ht="45" x14ac:dyDescent="0.2">
      <c r="C182" s="15" t="s">
        <v>2116</v>
      </c>
      <c r="D182" s="15">
        <v>519</v>
      </c>
      <c r="E182" s="10" t="s">
        <v>2675</v>
      </c>
      <c r="F182" s="10" t="s">
        <v>2676</v>
      </c>
      <c r="G182" s="10" t="s">
        <v>52</v>
      </c>
      <c r="H182" s="15" t="s">
        <v>4078</v>
      </c>
      <c r="I182" s="10" t="s">
        <v>52</v>
      </c>
      <c r="J182" s="41" t="s">
        <v>2672</v>
      </c>
      <c r="K182" s="10" t="s">
        <v>2673</v>
      </c>
      <c r="L182" s="10" t="s">
        <v>2674</v>
      </c>
      <c r="M182" s="10" t="s">
        <v>2677</v>
      </c>
      <c r="N182" s="87" t="s">
        <v>60</v>
      </c>
      <c r="O182" s="37" t="s">
        <v>2598</v>
      </c>
      <c r="P182" s="105">
        <v>1</v>
      </c>
      <c r="Q182" s="47">
        <v>0</v>
      </c>
      <c r="R182" s="47">
        <v>1</v>
      </c>
      <c r="S182" s="73" t="s">
        <v>52</v>
      </c>
      <c r="T182" s="10" t="s">
        <v>52</v>
      </c>
    </row>
    <row r="183" spans="3:20" ht="45" x14ac:dyDescent="0.2">
      <c r="C183" s="15" t="s">
        <v>278</v>
      </c>
      <c r="D183" s="15">
        <v>564</v>
      </c>
      <c r="E183" s="87" t="s">
        <v>2668</v>
      </c>
      <c r="F183" s="87" t="s">
        <v>2669</v>
      </c>
      <c r="G183" s="88">
        <v>44453</v>
      </c>
      <c r="H183" s="15" t="s">
        <v>4078</v>
      </c>
      <c r="I183" s="15" t="s">
        <v>330</v>
      </c>
      <c r="J183" s="98" t="s">
        <v>1065</v>
      </c>
      <c r="K183" s="87" t="s">
        <v>1066</v>
      </c>
      <c r="L183" s="87" t="s">
        <v>15</v>
      </c>
      <c r="M183" s="87" t="s">
        <v>41</v>
      </c>
      <c r="N183" s="87" t="s">
        <v>60</v>
      </c>
      <c r="O183" s="37" t="s">
        <v>2598</v>
      </c>
      <c r="P183" s="47">
        <v>8267.66</v>
      </c>
      <c r="Q183" s="47">
        <v>1033.5</v>
      </c>
      <c r="R183" s="47">
        <f>P183-Q183</f>
        <v>7234.16</v>
      </c>
      <c r="S183" s="87">
        <v>13977</v>
      </c>
      <c r="T183" s="88">
        <v>44453</v>
      </c>
    </row>
    <row r="184" spans="3:20" ht="45" x14ac:dyDescent="0.2">
      <c r="C184" s="15" t="s">
        <v>854</v>
      </c>
      <c r="D184" s="15">
        <v>564</v>
      </c>
      <c r="E184" s="87" t="s">
        <v>2670</v>
      </c>
      <c r="F184" s="87" t="s">
        <v>2671</v>
      </c>
      <c r="G184" s="88">
        <v>44369</v>
      </c>
      <c r="H184" s="15" t="s">
        <v>4078</v>
      </c>
      <c r="I184" s="15" t="s">
        <v>330</v>
      </c>
      <c r="J184" s="98" t="s">
        <v>2665</v>
      </c>
      <c r="K184" s="87" t="s">
        <v>2666</v>
      </c>
      <c r="L184" s="87" t="s">
        <v>2667</v>
      </c>
      <c r="M184" s="87" t="s">
        <v>41</v>
      </c>
      <c r="N184" s="87" t="s">
        <v>60</v>
      </c>
      <c r="O184" s="37" t="s">
        <v>2598</v>
      </c>
      <c r="P184" s="47">
        <v>8499</v>
      </c>
      <c r="Q184" s="47">
        <v>1274.94</v>
      </c>
      <c r="R184" s="47">
        <f>P184-Q184</f>
        <v>7224.0599999999995</v>
      </c>
      <c r="S184" s="87">
        <v>345423</v>
      </c>
      <c r="T184" s="88">
        <v>44369</v>
      </c>
    </row>
    <row r="185" spans="3:20" x14ac:dyDescent="0.2">
      <c r="P185" s="107"/>
      <c r="Q185" s="107"/>
      <c r="R185" s="107"/>
    </row>
    <row r="186" spans="3:20" x14ac:dyDescent="0.2">
      <c r="P186" s="107"/>
      <c r="Q186" s="107"/>
      <c r="R186" s="107"/>
    </row>
    <row r="187" spans="3:20" x14ac:dyDescent="0.2">
      <c r="P187" s="107"/>
      <c r="Q187" s="107"/>
      <c r="R187" s="107"/>
    </row>
    <row r="188" spans="3:20" ht="45" x14ac:dyDescent="0.2">
      <c r="C188" s="15" t="s">
        <v>11</v>
      </c>
      <c r="D188" s="15">
        <v>512</v>
      </c>
      <c r="E188" s="10" t="s">
        <v>3307</v>
      </c>
      <c r="F188" s="15" t="s">
        <v>3438</v>
      </c>
      <c r="G188" s="10" t="s">
        <v>52</v>
      </c>
      <c r="H188" s="15" t="s">
        <v>4078</v>
      </c>
      <c r="I188" s="10" t="s">
        <v>52</v>
      </c>
      <c r="J188" s="38" t="s">
        <v>3308</v>
      </c>
      <c r="K188" s="10" t="s">
        <v>14</v>
      </c>
      <c r="L188" s="10" t="s">
        <v>348</v>
      </c>
      <c r="M188" s="10" t="s">
        <v>41</v>
      </c>
      <c r="N188" s="102" t="s">
        <v>60</v>
      </c>
      <c r="O188" s="37" t="s">
        <v>2598</v>
      </c>
      <c r="P188" s="105">
        <v>1</v>
      </c>
      <c r="Q188" s="47">
        <v>0</v>
      </c>
      <c r="R188" s="47">
        <v>1</v>
      </c>
      <c r="S188" s="73" t="s">
        <v>52</v>
      </c>
      <c r="T188" s="10" t="s">
        <v>52</v>
      </c>
    </row>
    <row r="189" spans="3:20" ht="45" x14ac:dyDescent="0.2">
      <c r="C189" s="15" t="s">
        <v>11</v>
      </c>
      <c r="D189" s="15">
        <v>512</v>
      </c>
      <c r="E189" s="87" t="s">
        <v>3307</v>
      </c>
      <c r="F189" s="15" t="s">
        <v>3439</v>
      </c>
      <c r="G189" s="10" t="s">
        <v>52</v>
      </c>
      <c r="H189" s="15" t="s">
        <v>4078</v>
      </c>
      <c r="I189" s="10" t="s">
        <v>52</v>
      </c>
      <c r="J189" s="38" t="s">
        <v>3309</v>
      </c>
      <c r="K189" s="10" t="s">
        <v>14</v>
      </c>
      <c r="L189" s="10" t="s">
        <v>348</v>
      </c>
      <c r="M189" s="10" t="s">
        <v>41</v>
      </c>
      <c r="N189" s="102" t="s">
        <v>60</v>
      </c>
      <c r="O189" s="37" t="s">
        <v>2598</v>
      </c>
      <c r="P189" s="105">
        <v>1</v>
      </c>
      <c r="Q189" s="47">
        <v>0</v>
      </c>
      <c r="R189" s="47">
        <v>1</v>
      </c>
      <c r="S189" s="73" t="s">
        <v>52</v>
      </c>
      <c r="T189" s="10" t="s">
        <v>52</v>
      </c>
    </row>
    <row r="190" spans="3:20" ht="45" x14ac:dyDescent="0.2">
      <c r="C190" s="15" t="s">
        <v>11</v>
      </c>
      <c r="D190" s="15">
        <v>512</v>
      </c>
      <c r="E190" s="87" t="s">
        <v>3307</v>
      </c>
      <c r="F190" s="15" t="s">
        <v>3440</v>
      </c>
      <c r="G190" s="10" t="s">
        <v>52</v>
      </c>
      <c r="H190" s="15" t="s">
        <v>4078</v>
      </c>
      <c r="I190" s="10" t="s">
        <v>52</v>
      </c>
      <c r="J190" s="38" t="s">
        <v>3310</v>
      </c>
      <c r="K190" s="10" t="s">
        <v>14</v>
      </c>
      <c r="L190" s="10" t="s">
        <v>348</v>
      </c>
      <c r="M190" s="10" t="s">
        <v>41</v>
      </c>
      <c r="N190" s="102" t="s">
        <v>60</v>
      </c>
      <c r="O190" s="37" t="s">
        <v>2598</v>
      </c>
      <c r="P190" s="105">
        <v>1</v>
      </c>
      <c r="Q190" s="47">
        <v>0</v>
      </c>
      <c r="R190" s="47">
        <v>1</v>
      </c>
      <c r="S190" s="73" t="s">
        <v>52</v>
      </c>
      <c r="T190" s="10" t="s">
        <v>52</v>
      </c>
    </row>
    <row r="191" spans="3:20" ht="45" x14ac:dyDescent="0.2">
      <c r="C191" s="15" t="s">
        <v>11</v>
      </c>
      <c r="D191" s="15">
        <v>512</v>
      </c>
      <c r="E191" s="10" t="s">
        <v>3307</v>
      </c>
      <c r="F191" s="15" t="s">
        <v>3441</v>
      </c>
      <c r="G191" s="10" t="s">
        <v>52</v>
      </c>
      <c r="H191" s="15" t="s">
        <v>4078</v>
      </c>
      <c r="I191" s="10" t="s">
        <v>52</v>
      </c>
      <c r="J191" s="38" t="s">
        <v>3311</v>
      </c>
      <c r="K191" s="10" t="s">
        <v>14</v>
      </c>
      <c r="L191" s="10" t="s">
        <v>348</v>
      </c>
      <c r="M191" s="10" t="s">
        <v>41</v>
      </c>
      <c r="N191" s="102" t="s">
        <v>60</v>
      </c>
      <c r="O191" s="37" t="s">
        <v>2598</v>
      </c>
      <c r="P191" s="105">
        <v>1</v>
      </c>
      <c r="Q191" s="47">
        <v>0</v>
      </c>
      <c r="R191" s="47">
        <v>1</v>
      </c>
      <c r="S191" s="73" t="s">
        <v>52</v>
      </c>
      <c r="T191" s="10" t="s">
        <v>52</v>
      </c>
    </row>
    <row r="192" spans="3:20" ht="45" x14ac:dyDescent="0.2">
      <c r="C192" s="15" t="s">
        <v>11</v>
      </c>
      <c r="D192" s="15">
        <v>512</v>
      </c>
      <c r="E192" s="87" t="s">
        <v>3307</v>
      </c>
      <c r="F192" s="15" t="s">
        <v>3442</v>
      </c>
      <c r="G192" s="10" t="s">
        <v>52</v>
      </c>
      <c r="H192" s="15" t="s">
        <v>4078</v>
      </c>
      <c r="I192" s="10" t="s">
        <v>52</v>
      </c>
      <c r="J192" s="38" t="s">
        <v>3312</v>
      </c>
      <c r="K192" s="10" t="s">
        <v>14</v>
      </c>
      <c r="L192" s="10" t="s">
        <v>348</v>
      </c>
      <c r="M192" s="10" t="s">
        <v>41</v>
      </c>
      <c r="N192" s="102" t="s">
        <v>60</v>
      </c>
      <c r="O192" s="37" t="s">
        <v>2598</v>
      </c>
      <c r="P192" s="105">
        <v>1</v>
      </c>
      <c r="Q192" s="47">
        <v>0</v>
      </c>
      <c r="R192" s="47">
        <v>1</v>
      </c>
      <c r="S192" s="73" t="s">
        <v>52</v>
      </c>
      <c r="T192" s="10" t="s">
        <v>52</v>
      </c>
    </row>
    <row r="193" spans="3:20" ht="45" x14ac:dyDescent="0.2">
      <c r="C193" s="15" t="s">
        <v>11</v>
      </c>
      <c r="D193" s="15">
        <v>512</v>
      </c>
      <c r="E193" s="87" t="s">
        <v>3307</v>
      </c>
      <c r="F193" s="15" t="s">
        <v>3443</v>
      </c>
      <c r="G193" s="10" t="s">
        <v>52</v>
      </c>
      <c r="H193" s="15" t="s">
        <v>4078</v>
      </c>
      <c r="I193" s="10" t="s">
        <v>52</v>
      </c>
      <c r="J193" s="38" t="s">
        <v>3313</v>
      </c>
      <c r="K193" s="10" t="s">
        <v>14</v>
      </c>
      <c r="L193" s="10" t="s">
        <v>348</v>
      </c>
      <c r="M193" s="10" t="s">
        <v>41</v>
      </c>
      <c r="N193" s="102" t="s">
        <v>60</v>
      </c>
      <c r="O193" s="37" t="s">
        <v>2598</v>
      </c>
      <c r="P193" s="105">
        <v>1</v>
      </c>
      <c r="Q193" s="47">
        <v>0</v>
      </c>
      <c r="R193" s="47">
        <v>1</v>
      </c>
      <c r="S193" s="73" t="s">
        <v>52</v>
      </c>
      <c r="T193" s="10" t="s">
        <v>52</v>
      </c>
    </row>
    <row r="194" spans="3:20" ht="45" x14ac:dyDescent="0.2">
      <c r="C194" s="15" t="s">
        <v>11</v>
      </c>
      <c r="D194" s="15">
        <v>512</v>
      </c>
      <c r="E194" s="10" t="s">
        <v>3307</v>
      </c>
      <c r="F194" s="15" t="s">
        <v>3444</v>
      </c>
      <c r="G194" s="10" t="s">
        <v>52</v>
      </c>
      <c r="H194" s="15" t="s">
        <v>4078</v>
      </c>
      <c r="I194" s="10" t="s">
        <v>52</v>
      </c>
      <c r="J194" s="38" t="s">
        <v>3314</v>
      </c>
      <c r="K194" s="10" t="s">
        <v>14</v>
      </c>
      <c r="L194" s="10" t="s">
        <v>348</v>
      </c>
      <c r="M194" s="10" t="s">
        <v>41</v>
      </c>
      <c r="N194" s="102" t="s">
        <v>60</v>
      </c>
      <c r="O194" s="37" t="s">
        <v>2598</v>
      </c>
      <c r="P194" s="105">
        <v>1</v>
      </c>
      <c r="Q194" s="47">
        <v>0</v>
      </c>
      <c r="R194" s="47">
        <v>1</v>
      </c>
      <c r="S194" s="73" t="s">
        <v>52</v>
      </c>
      <c r="T194" s="10" t="s">
        <v>52</v>
      </c>
    </row>
    <row r="195" spans="3:20" ht="45" x14ac:dyDescent="0.2">
      <c r="C195" s="15" t="s">
        <v>11</v>
      </c>
      <c r="D195" s="15">
        <v>512</v>
      </c>
      <c r="E195" s="87" t="s">
        <v>3307</v>
      </c>
      <c r="F195" s="15" t="s">
        <v>3445</v>
      </c>
      <c r="G195" s="10" t="s">
        <v>52</v>
      </c>
      <c r="H195" s="15" t="s">
        <v>4078</v>
      </c>
      <c r="I195" s="10" t="s">
        <v>52</v>
      </c>
      <c r="J195" s="38" t="s">
        <v>3315</v>
      </c>
      <c r="K195" s="10" t="s">
        <v>14</v>
      </c>
      <c r="L195" s="10" t="s">
        <v>348</v>
      </c>
      <c r="M195" s="10" t="s">
        <v>41</v>
      </c>
      <c r="N195" s="102" t="s">
        <v>60</v>
      </c>
      <c r="O195" s="37" t="s">
        <v>2598</v>
      </c>
      <c r="P195" s="105">
        <v>1</v>
      </c>
      <c r="Q195" s="47">
        <v>0</v>
      </c>
      <c r="R195" s="47">
        <v>1</v>
      </c>
      <c r="S195" s="73" t="s">
        <v>52</v>
      </c>
      <c r="T195" s="10" t="s">
        <v>52</v>
      </c>
    </row>
    <row r="196" spans="3:20" ht="45" x14ac:dyDescent="0.2">
      <c r="C196" s="15" t="s">
        <v>11</v>
      </c>
      <c r="D196" s="15">
        <v>512</v>
      </c>
      <c r="E196" s="87" t="s">
        <v>3307</v>
      </c>
      <c r="F196" s="15" t="s">
        <v>3446</v>
      </c>
      <c r="G196" s="10" t="s">
        <v>52</v>
      </c>
      <c r="H196" s="15" t="s">
        <v>4078</v>
      </c>
      <c r="I196" s="10" t="s">
        <v>52</v>
      </c>
      <c r="J196" s="38" t="s">
        <v>3316</v>
      </c>
      <c r="K196" s="10" t="s">
        <v>14</v>
      </c>
      <c r="L196" s="10" t="s">
        <v>348</v>
      </c>
      <c r="M196" s="10" t="s">
        <v>41</v>
      </c>
      <c r="N196" s="102" t="s">
        <v>60</v>
      </c>
      <c r="O196" s="37" t="s">
        <v>2598</v>
      </c>
      <c r="P196" s="105">
        <v>1</v>
      </c>
      <c r="Q196" s="47">
        <v>0</v>
      </c>
      <c r="R196" s="47">
        <v>1</v>
      </c>
      <c r="S196" s="73" t="s">
        <v>52</v>
      </c>
      <c r="T196" s="10" t="s">
        <v>52</v>
      </c>
    </row>
    <row r="197" spans="3:20" ht="45" x14ac:dyDescent="0.2">
      <c r="C197" s="15" t="s">
        <v>11</v>
      </c>
      <c r="D197" s="15">
        <v>512</v>
      </c>
      <c r="E197" s="10" t="s">
        <v>3307</v>
      </c>
      <c r="F197" s="15" t="s">
        <v>3447</v>
      </c>
      <c r="G197" s="10" t="s">
        <v>52</v>
      </c>
      <c r="H197" s="15" t="s">
        <v>4078</v>
      </c>
      <c r="I197" s="10" t="s">
        <v>52</v>
      </c>
      <c r="J197" s="38" t="s">
        <v>3317</v>
      </c>
      <c r="K197" s="10" t="s">
        <v>14</v>
      </c>
      <c r="L197" s="10" t="s">
        <v>348</v>
      </c>
      <c r="M197" s="10" t="s">
        <v>41</v>
      </c>
      <c r="N197" s="102" t="s">
        <v>60</v>
      </c>
      <c r="O197" s="37" t="s">
        <v>2598</v>
      </c>
      <c r="P197" s="105">
        <v>1</v>
      </c>
      <c r="Q197" s="47">
        <v>0</v>
      </c>
      <c r="R197" s="47">
        <v>1</v>
      </c>
      <c r="S197" s="73" t="s">
        <v>52</v>
      </c>
      <c r="T197" s="10" t="s">
        <v>52</v>
      </c>
    </row>
    <row r="198" spans="3:20" ht="45" x14ac:dyDescent="0.2">
      <c r="C198" s="15" t="s">
        <v>11</v>
      </c>
      <c r="D198" s="15">
        <v>512</v>
      </c>
      <c r="E198" s="87" t="s">
        <v>3307</v>
      </c>
      <c r="F198" s="15" t="s">
        <v>3448</v>
      </c>
      <c r="G198" s="10" t="s">
        <v>52</v>
      </c>
      <c r="H198" s="15" t="s">
        <v>4078</v>
      </c>
      <c r="I198" s="10" t="s">
        <v>52</v>
      </c>
      <c r="J198" s="38" t="s">
        <v>3318</v>
      </c>
      <c r="K198" s="10" t="s">
        <v>14</v>
      </c>
      <c r="L198" s="10" t="s">
        <v>348</v>
      </c>
      <c r="M198" s="10" t="s">
        <v>41</v>
      </c>
      <c r="N198" s="102" t="s">
        <v>60</v>
      </c>
      <c r="O198" s="37" t="s">
        <v>2598</v>
      </c>
      <c r="P198" s="105">
        <v>1</v>
      </c>
      <c r="Q198" s="47">
        <v>0</v>
      </c>
      <c r="R198" s="47">
        <v>1</v>
      </c>
      <c r="S198" s="73" t="s">
        <v>52</v>
      </c>
      <c r="T198" s="10" t="s">
        <v>52</v>
      </c>
    </row>
    <row r="199" spans="3:20" ht="45" x14ac:dyDescent="0.2">
      <c r="C199" s="15" t="s">
        <v>11</v>
      </c>
      <c r="D199" s="15">
        <v>512</v>
      </c>
      <c r="E199" s="87" t="s">
        <v>3307</v>
      </c>
      <c r="F199" s="15" t="s">
        <v>3449</v>
      </c>
      <c r="G199" s="10" t="s">
        <v>52</v>
      </c>
      <c r="H199" s="15" t="s">
        <v>4078</v>
      </c>
      <c r="I199" s="10" t="s">
        <v>52</v>
      </c>
      <c r="J199" s="38" t="s">
        <v>3319</v>
      </c>
      <c r="K199" s="10" t="s">
        <v>14</v>
      </c>
      <c r="L199" s="10" t="s">
        <v>348</v>
      </c>
      <c r="M199" s="10" t="s">
        <v>41</v>
      </c>
      <c r="N199" s="102" t="s">
        <v>60</v>
      </c>
      <c r="O199" s="37" t="s">
        <v>2598</v>
      </c>
      <c r="P199" s="105">
        <v>1</v>
      </c>
      <c r="Q199" s="47">
        <v>0</v>
      </c>
      <c r="R199" s="47">
        <v>1</v>
      </c>
      <c r="S199" s="73" t="s">
        <v>52</v>
      </c>
      <c r="T199" s="10" t="s">
        <v>52</v>
      </c>
    </row>
    <row r="200" spans="3:20" ht="45" x14ac:dyDescent="0.2">
      <c r="C200" s="15" t="s">
        <v>11</v>
      </c>
      <c r="D200" s="15">
        <v>512</v>
      </c>
      <c r="E200" s="10" t="s">
        <v>3307</v>
      </c>
      <c r="F200" s="15" t="s">
        <v>3450</v>
      </c>
      <c r="G200" s="10" t="s">
        <v>52</v>
      </c>
      <c r="H200" s="15" t="s">
        <v>4078</v>
      </c>
      <c r="I200" s="10" t="s">
        <v>52</v>
      </c>
      <c r="J200" s="38" t="s">
        <v>3320</v>
      </c>
      <c r="K200" s="10" t="s">
        <v>14</v>
      </c>
      <c r="L200" s="10" t="s">
        <v>348</v>
      </c>
      <c r="M200" s="10" t="s">
        <v>41</v>
      </c>
      <c r="N200" s="102" t="s">
        <v>60</v>
      </c>
      <c r="O200" s="37" t="s">
        <v>2598</v>
      </c>
      <c r="P200" s="105">
        <v>1</v>
      </c>
      <c r="Q200" s="47">
        <v>0</v>
      </c>
      <c r="R200" s="47">
        <v>1</v>
      </c>
      <c r="S200" s="73" t="s">
        <v>52</v>
      </c>
      <c r="T200" s="10" t="s">
        <v>52</v>
      </c>
    </row>
    <row r="201" spans="3:20" ht="45" x14ac:dyDescent="0.2">
      <c r="C201" s="15" t="s">
        <v>11</v>
      </c>
      <c r="D201" s="15">
        <v>512</v>
      </c>
      <c r="E201" s="87" t="s">
        <v>3307</v>
      </c>
      <c r="F201" s="15" t="s">
        <v>3451</v>
      </c>
      <c r="G201" s="10" t="s">
        <v>52</v>
      </c>
      <c r="H201" s="15" t="s">
        <v>4078</v>
      </c>
      <c r="I201" s="10" t="s">
        <v>52</v>
      </c>
      <c r="J201" s="38" t="s">
        <v>3321</v>
      </c>
      <c r="K201" s="10" t="s">
        <v>14</v>
      </c>
      <c r="L201" s="10" t="s">
        <v>348</v>
      </c>
      <c r="M201" s="10" t="s">
        <v>41</v>
      </c>
      <c r="N201" s="102" t="s">
        <v>60</v>
      </c>
      <c r="O201" s="37" t="s">
        <v>2598</v>
      </c>
      <c r="P201" s="105">
        <v>1</v>
      </c>
      <c r="Q201" s="47">
        <v>0</v>
      </c>
      <c r="R201" s="47">
        <v>1</v>
      </c>
      <c r="S201" s="73" t="s">
        <v>52</v>
      </c>
      <c r="T201" s="10" t="s">
        <v>52</v>
      </c>
    </row>
    <row r="202" spans="3:20" ht="45" x14ac:dyDescent="0.2">
      <c r="C202" s="15" t="s">
        <v>11</v>
      </c>
      <c r="D202" s="15">
        <v>512</v>
      </c>
      <c r="E202" s="87" t="s">
        <v>3307</v>
      </c>
      <c r="F202" s="15" t="s">
        <v>3452</v>
      </c>
      <c r="G202" s="10" t="s">
        <v>52</v>
      </c>
      <c r="H202" s="15" t="s">
        <v>4078</v>
      </c>
      <c r="I202" s="10" t="s">
        <v>52</v>
      </c>
      <c r="J202" s="38" t="s">
        <v>3322</v>
      </c>
      <c r="K202" s="10" t="s">
        <v>14</v>
      </c>
      <c r="L202" s="10" t="s">
        <v>348</v>
      </c>
      <c r="M202" s="10" t="s">
        <v>41</v>
      </c>
      <c r="N202" s="102" t="s">
        <v>60</v>
      </c>
      <c r="O202" s="37" t="s">
        <v>2598</v>
      </c>
      <c r="P202" s="105">
        <v>1</v>
      </c>
      <c r="Q202" s="47">
        <v>0</v>
      </c>
      <c r="R202" s="47">
        <v>1</v>
      </c>
      <c r="S202" s="73" t="s">
        <v>52</v>
      </c>
      <c r="T202" s="10" t="s">
        <v>52</v>
      </c>
    </row>
    <row r="203" spans="3:20" ht="45" x14ac:dyDescent="0.2">
      <c r="C203" s="15" t="s">
        <v>11</v>
      </c>
      <c r="D203" s="15">
        <v>512</v>
      </c>
      <c r="E203" s="10" t="s">
        <v>3307</v>
      </c>
      <c r="F203" s="15" t="s">
        <v>3453</v>
      </c>
      <c r="G203" s="10" t="s">
        <v>52</v>
      </c>
      <c r="H203" s="15" t="s">
        <v>4078</v>
      </c>
      <c r="I203" s="10" t="s">
        <v>52</v>
      </c>
      <c r="J203" s="38" t="s">
        <v>3323</v>
      </c>
      <c r="K203" s="10" t="s">
        <v>14</v>
      </c>
      <c r="L203" s="10" t="s">
        <v>348</v>
      </c>
      <c r="M203" s="10" t="s">
        <v>41</v>
      </c>
      <c r="N203" s="102" t="s">
        <v>60</v>
      </c>
      <c r="O203" s="37" t="s">
        <v>2598</v>
      </c>
      <c r="P203" s="105">
        <v>1</v>
      </c>
      <c r="Q203" s="47">
        <v>0</v>
      </c>
      <c r="R203" s="47">
        <v>1</v>
      </c>
      <c r="S203" s="73" t="s">
        <v>52</v>
      </c>
      <c r="T203" s="10" t="s">
        <v>52</v>
      </c>
    </row>
    <row r="204" spans="3:20" ht="45" x14ac:dyDescent="0.2">
      <c r="C204" s="15" t="s">
        <v>11</v>
      </c>
      <c r="D204" s="15">
        <v>512</v>
      </c>
      <c r="E204" s="87" t="s">
        <v>3307</v>
      </c>
      <c r="F204" s="15" t="s">
        <v>3454</v>
      </c>
      <c r="G204" s="10" t="s">
        <v>52</v>
      </c>
      <c r="H204" s="15" t="s">
        <v>4078</v>
      </c>
      <c r="I204" s="10" t="s">
        <v>52</v>
      </c>
      <c r="J204" s="38" t="s">
        <v>3324</v>
      </c>
      <c r="K204" s="10" t="s">
        <v>14</v>
      </c>
      <c r="L204" s="10" t="s">
        <v>348</v>
      </c>
      <c r="M204" s="10" t="s">
        <v>41</v>
      </c>
      <c r="N204" s="102" t="s">
        <v>60</v>
      </c>
      <c r="O204" s="37" t="s">
        <v>2598</v>
      </c>
      <c r="P204" s="105">
        <v>1</v>
      </c>
      <c r="Q204" s="47">
        <v>0</v>
      </c>
      <c r="R204" s="47">
        <v>1</v>
      </c>
      <c r="S204" s="73" t="s">
        <v>52</v>
      </c>
      <c r="T204" s="10" t="s">
        <v>52</v>
      </c>
    </row>
    <row r="205" spans="3:20" ht="45" x14ac:dyDescent="0.2">
      <c r="C205" s="15" t="s">
        <v>11</v>
      </c>
      <c r="D205" s="15">
        <v>512</v>
      </c>
      <c r="E205" s="87" t="s">
        <v>3307</v>
      </c>
      <c r="F205" s="15" t="s">
        <v>3455</v>
      </c>
      <c r="G205" s="10" t="s">
        <v>52</v>
      </c>
      <c r="H205" s="15" t="s">
        <v>4078</v>
      </c>
      <c r="I205" s="10" t="s">
        <v>52</v>
      </c>
      <c r="J205" s="38" t="s">
        <v>3325</v>
      </c>
      <c r="K205" s="10" t="s">
        <v>14</v>
      </c>
      <c r="L205" s="10" t="s">
        <v>348</v>
      </c>
      <c r="M205" s="10" t="s">
        <v>41</v>
      </c>
      <c r="N205" s="102" t="s">
        <v>60</v>
      </c>
      <c r="O205" s="37" t="s">
        <v>2598</v>
      </c>
      <c r="P205" s="105">
        <v>1</v>
      </c>
      <c r="Q205" s="47">
        <v>0</v>
      </c>
      <c r="R205" s="47">
        <v>1</v>
      </c>
      <c r="S205" s="73" t="s">
        <v>52</v>
      </c>
      <c r="T205" s="10" t="s">
        <v>52</v>
      </c>
    </row>
    <row r="206" spans="3:20" ht="45" x14ac:dyDescent="0.2">
      <c r="C206" s="15" t="s">
        <v>11</v>
      </c>
      <c r="D206" s="15">
        <v>512</v>
      </c>
      <c r="E206" s="10" t="s">
        <v>3307</v>
      </c>
      <c r="F206" s="15" t="s">
        <v>3456</v>
      </c>
      <c r="G206" s="10" t="s">
        <v>52</v>
      </c>
      <c r="H206" s="15" t="s">
        <v>4078</v>
      </c>
      <c r="I206" s="10" t="s">
        <v>52</v>
      </c>
      <c r="J206" s="38" t="s">
        <v>3326</v>
      </c>
      <c r="K206" s="10" t="s">
        <v>14</v>
      </c>
      <c r="L206" s="10" t="s">
        <v>348</v>
      </c>
      <c r="M206" s="10" t="s">
        <v>41</v>
      </c>
      <c r="N206" s="102" t="s">
        <v>60</v>
      </c>
      <c r="O206" s="37" t="s">
        <v>2598</v>
      </c>
      <c r="P206" s="105">
        <v>1</v>
      </c>
      <c r="Q206" s="47">
        <v>0</v>
      </c>
      <c r="R206" s="47">
        <v>1</v>
      </c>
      <c r="S206" s="73" t="s">
        <v>52</v>
      </c>
      <c r="T206" s="10" t="s">
        <v>52</v>
      </c>
    </row>
    <row r="207" spans="3:20" ht="45" x14ac:dyDescent="0.2">
      <c r="C207" s="15" t="s">
        <v>11</v>
      </c>
      <c r="D207" s="15">
        <v>512</v>
      </c>
      <c r="E207" s="87" t="s">
        <v>3307</v>
      </c>
      <c r="F207" s="15" t="s">
        <v>3457</v>
      </c>
      <c r="G207" s="10" t="s">
        <v>52</v>
      </c>
      <c r="H207" s="15" t="s">
        <v>4078</v>
      </c>
      <c r="I207" s="10" t="s">
        <v>52</v>
      </c>
      <c r="J207" s="38" t="s">
        <v>3327</v>
      </c>
      <c r="K207" s="10" t="s">
        <v>14</v>
      </c>
      <c r="L207" s="10" t="s">
        <v>348</v>
      </c>
      <c r="M207" s="10" t="s">
        <v>41</v>
      </c>
      <c r="N207" s="102" t="s">
        <v>60</v>
      </c>
      <c r="O207" s="37" t="s">
        <v>2598</v>
      </c>
      <c r="P207" s="105">
        <v>1</v>
      </c>
      <c r="Q207" s="47">
        <v>0</v>
      </c>
      <c r="R207" s="47">
        <v>1</v>
      </c>
      <c r="S207" s="73" t="s">
        <v>52</v>
      </c>
      <c r="T207" s="10" t="s">
        <v>52</v>
      </c>
    </row>
    <row r="208" spans="3:20" ht="45" x14ac:dyDescent="0.2">
      <c r="C208" s="15" t="s">
        <v>11</v>
      </c>
      <c r="D208" s="15">
        <v>512</v>
      </c>
      <c r="E208" s="87" t="s">
        <v>3307</v>
      </c>
      <c r="F208" s="15" t="s">
        <v>3458</v>
      </c>
      <c r="G208" s="10" t="s">
        <v>52</v>
      </c>
      <c r="H208" s="15" t="s">
        <v>4078</v>
      </c>
      <c r="I208" s="10" t="s">
        <v>52</v>
      </c>
      <c r="J208" s="38" t="s">
        <v>3328</v>
      </c>
      <c r="K208" s="103" t="s">
        <v>3434</v>
      </c>
      <c r="L208" s="10" t="s">
        <v>348</v>
      </c>
      <c r="M208" s="10" t="s">
        <v>41</v>
      </c>
      <c r="N208" s="102" t="s">
        <v>60</v>
      </c>
      <c r="O208" s="37" t="s">
        <v>2598</v>
      </c>
      <c r="P208" s="105">
        <v>1</v>
      </c>
      <c r="Q208" s="47">
        <v>0</v>
      </c>
      <c r="R208" s="47">
        <v>1</v>
      </c>
      <c r="S208" s="73" t="s">
        <v>52</v>
      </c>
      <c r="T208" s="10" t="s">
        <v>52</v>
      </c>
    </row>
    <row r="209" spans="3:20" ht="45" x14ac:dyDescent="0.2">
      <c r="C209" s="15" t="s">
        <v>11</v>
      </c>
      <c r="D209" s="15">
        <v>512</v>
      </c>
      <c r="E209" s="10" t="s">
        <v>3307</v>
      </c>
      <c r="F209" s="15" t="s">
        <v>3459</v>
      </c>
      <c r="G209" s="10" t="s">
        <v>52</v>
      </c>
      <c r="H209" s="15" t="s">
        <v>4078</v>
      </c>
      <c r="I209" s="10" t="s">
        <v>52</v>
      </c>
      <c r="J209" s="38" t="s">
        <v>3329</v>
      </c>
      <c r="K209" s="103" t="s">
        <v>3435</v>
      </c>
      <c r="L209" s="10" t="s">
        <v>348</v>
      </c>
      <c r="M209" s="10" t="s">
        <v>41</v>
      </c>
      <c r="N209" s="102" t="s">
        <v>60</v>
      </c>
      <c r="O209" s="37" t="s">
        <v>2598</v>
      </c>
      <c r="P209" s="105">
        <v>1</v>
      </c>
      <c r="Q209" s="47">
        <v>0</v>
      </c>
      <c r="R209" s="47">
        <v>1</v>
      </c>
      <c r="S209" s="73" t="s">
        <v>52</v>
      </c>
      <c r="T209" s="10" t="s">
        <v>52</v>
      </c>
    </row>
    <row r="210" spans="3:20" ht="45" x14ac:dyDescent="0.2">
      <c r="C210" s="15" t="s">
        <v>11</v>
      </c>
      <c r="D210" s="15">
        <v>512</v>
      </c>
      <c r="E210" s="87" t="s">
        <v>3307</v>
      </c>
      <c r="F210" s="15" t="s">
        <v>3460</v>
      </c>
      <c r="G210" s="10" t="s">
        <v>52</v>
      </c>
      <c r="H210" s="15" t="s">
        <v>4078</v>
      </c>
      <c r="I210" s="10" t="s">
        <v>52</v>
      </c>
      <c r="J210" s="38" t="s">
        <v>3330</v>
      </c>
      <c r="K210" s="103" t="s">
        <v>3435</v>
      </c>
      <c r="L210" s="10" t="s">
        <v>348</v>
      </c>
      <c r="M210" s="10" t="s">
        <v>41</v>
      </c>
      <c r="N210" s="102" t="s">
        <v>60</v>
      </c>
      <c r="O210" s="37" t="s">
        <v>2598</v>
      </c>
      <c r="P210" s="105">
        <v>1</v>
      </c>
      <c r="Q210" s="47">
        <v>0</v>
      </c>
      <c r="R210" s="47">
        <v>1</v>
      </c>
      <c r="S210" s="73" t="s">
        <v>52</v>
      </c>
      <c r="T210" s="10" t="s">
        <v>52</v>
      </c>
    </row>
    <row r="211" spans="3:20" ht="45" x14ac:dyDescent="0.2">
      <c r="C211" s="15" t="s">
        <v>11</v>
      </c>
      <c r="D211" s="15">
        <v>512</v>
      </c>
      <c r="E211" s="87" t="s">
        <v>3307</v>
      </c>
      <c r="F211" s="15" t="s">
        <v>3461</v>
      </c>
      <c r="G211" s="10" t="s">
        <v>52</v>
      </c>
      <c r="H211" s="15" t="s">
        <v>4078</v>
      </c>
      <c r="I211" s="10" t="s">
        <v>52</v>
      </c>
      <c r="J211" s="38" t="s">
        <v>3331</v>
      </c>
      <c r="K211" s="103" t="s">
        <v>3435</v>
      </c>
      <c r="L211" s="10" t="s">
        <v>348</v>
      </c>
      <c r="M211" s="10" t="s">
        <v>41</v>
      </c>
      <c r="N211" s="102" t="s">
        <v>60</v>
      </c>
      <c r="O211" s="37" t="s">
        <v>2598</v>
      </c>
      <c r="P211" s="105">
        <v>1</v>
      </c>
      <c r="Q211" s="47">
        <v>0</v>
      </c>
      <c r="R211" s="47">
        <v>1</v>
      </c>
      <c r="S211" s="73" t="s">
        <v>52</v>
      </c>
      <c r="T211" s="10" t="s">
        <v>52</v>
      </c>
    </row>
    <row r="212" spans="3:20" ht="45" x14ac:dyDescent="0.2">
      <c r="C212" s="15" t="s">
        <v>11</v>
      </c>
      <c r="D212" s="15">
        <v>512</v>
      </c>
      <c r="E212" s="10" t="s">
        <v>3307</v>
      </c>
      <c r="F212" s="15" t="s">
        <v>3462</v>
      </c>
      <c r="G212" s="10" t="s">
        <v>52</v>
      </c>
      <c r="H212" s="15" t="s">
        <v>4078</v>
      </c>
      <c r="I212" s="10" t="s">
        <v>52</v>
      </c>
      <c r="J212" s="38" t="s">
        <v>3332</v>
      </c>
      <c r="K212" s="10" t="s">
        <v>14</v>
      </c>
      <c r="L212" s="10" t="s">
        <v>348</v>
      </c>
      <c r="M212" s="10" t="s">
        <v>41</v>
      </c>
      <c r="N212" s="102" t="s">
        <v>60</v>
      </c>
      <c r="O212" s="37" t="s">
        <v>2598</v>
      </c>
      <c r="P212" s="105">
        <v>1</v>
      </c>
      <c r="Q212" s="47">
        <v>0</v>
      </c>
      <c r="R212" s="47">
        <v>1</v>
      </c>
      <c r="S212" s="73" t="s">
        <v>52</v>
      </c>
      <c r="T212" s="10" t="s">
        <v>52</v>
      </c>
    </row>
    <row r="213" spans="3:20" ht="45" x14ac:dyDescent="0.2">
      <c r="C213" s="15" t="s">
        <v>11</v>
      </c>
      <c r="D213" s="15">
        <v>512</v>
      </c>
      <c r="E213" s="87" t="s">
        <v>3307</v>
      </c>
      <c r="F213" s="15" t="s">
        <v>3463</v>
      </c>
      <c r="G213" s="10" t="s">
        <v>52</v>
      </c>
      <c r="H213" s="15" t="s">
        <v>4078</v>
      </c>
      <c r="I213" s="10" t="s">
        <v>52</v>
      </c>
      <c r="J213" s="38" t="s">
        <v>3333</v>
      </c>
      <c r="K213" s="10" t="s">
        <v>14</v>
      </c>
      <c r="L213" s="10" t="s">
        <v>348</v>
      </c>
      <c r="M213" s="10" t="s">
        <v>41</v>
      </c>
      <c r="N213" s="102" t="s">
        <v>60</v>
      </c>
      <c r="O213" s="37" t="s">
        <v>2598</v>
      </c>
      <c r="P213" s="105">
        <v>1</v>
      </c>
      <c r="Q213" s="47">
        <v>0</v>
      </c>
      <c r="R213" s="47">
        <v>1</v>
      </c>
      <c r="S213" s="73" t="s">
        <v>52</v>
      </c>
      <c r="T213" s="10" t="s">
        <v>52</v>
      </c>
    </row>
    <row r="214" spans="3:20" ht="45" x14ac:dyDescent="0.2">
      <c r="C214" s="15" t="s">
        <v>11</v>
      </c>
      <c r="D214" s="15">
        <v>512</v>
      </c>
      <c r="E214" s="87" t="s">
        <v>3307</v>
      </c>
      <c r="F214" s="15" t="s">
        <v>3464</v>
      </c>
      <c r="G214" s="10" t="s">
        <v>52</v>
      </c>
      <c r="H214" s="15" t="s">
        <v>4078</v>
      </c>
      <c r="I214" s="10" t="s">
        <v>52</v>
      </c>
      <c r="J214" s="38" t="s">
        <v>3334</v>
      </c>
      <c r="K214" s="10" t="s">
        <v>14</v>
      </c>
      <c r="L214" s="10" t="s">
        <v>348</v>
      </c>
      <c r="M214" s="10" t="s">
        <v>41</v>
      </c>
      <c r="N214" s="102" t="s">
        <v>60</v>
      </c>
      <c r="O214" s="37" t="s">
        <v>2598</v>
      </c>
      <c r="P214" s="105">
        <v>1</v>
      </c>
      <c r="Q214" s="47">
        <v>0</v>
      </c>
      <c r="R214" s="47">
        <v>1</v>
      </c>
      <c r="S214" s="73" t="s">
        <v>52</v>
      </c>
      <c r="T214" s="10" t="s">
        <v>52</v>
      </c>
    </row>
    <row r="215" spans="3:20" ht="45" x14ac:dyDescent="0.2">
      <c r="C215" s="15" t="s">
        <v>11</v>
      </c>
      <c r="D215" s="15">
        <v>512</v>
      </c>
      <c r="E215" s="10" t="s">
        <v>3307</v>
      </c>
      <c r="F215" s="15" t="s">
        <v>3465</v>
      </c>
      <c r="G215" s="10" t="s">
        <v>52</v>
      </c>
      <c r="H215" s="15" t="s">
        <v>4078</v>
      </c>
      <c r="I215" s="10" t="s">
        <v>52</v>
      </c>
      <c r="J215" s="38" t="s">
        <v>3335</v>
      </c>
      <c r="K215" s="10" t="s">
        <v>14</v>
      </c>
      <c r="L215" s="10" t="s">
        <v>348</v>
      </c>
      <c r="M215" s="10" t="s">
        <v>41</v>
      </c>
      <c r="N215" s="102" t="s">
        <v>60</v>
      </c>
      <c r="O215" s="37" t="s">
        <v>2598</v>
      </c>
      <c r="P215" s="105">
        <v>1</v>
      </c>
      <c r="Q215" s="47">
        <v>0</v>
      </c>
      <c r="R215" s="47">
        <v>1</v>
      </c>
      <c r="S215" s="73" t="s">
        <v>52</v>
      </c>
      <c r="T215" s="10" t="s">
        <v>52</v>
      </c>
    </row>
    <row r="216" spans="3:20" ht="45" x14ac:dyDescent="0.2">
      <c r="C216" s="15" t="s">
        <v>11</v>
      </c>
      <c r="D216" s="15">
        <v>512</v>
      </c>
      <c r="E216" s="87" t="s">
        <v>3307</v>
      </c>
      <c r="F216" s="15" t="s">
        <v>3466</v>
      </c>
      <c r="G216" s="10" t="s">
        <v>52</v>
      </c>
      <c r="H216" s="15" t="s">
        <v>4078</v>
      </c>
      <c r="I216" s="10" t="s">
        <v>52</v>
      </c>
      <c r="J216" s="38" t="s">
        <v>3336</v>
      </c>
      <c r="K216" s="10" t="s">
        <v>14</v>
      </c>
      <c r="L216" s="10" t="s">
        <v>348</v>
      </c>
      <c r="M216" s="10" t="s">
        <v>41</v>
      </c>
      <c r="N216" s="102" t="s">
        <v>60</v>
      </c>
      <c r="O216" s="37" t="s">
        <v>2598</v>
      </c>
      <c r="P216" s="105">
        <v>1</v>
      </c>
      <c r="Q216" s="47">
        <v>0</v>
      </c>
      <c r="R216" s="47">
        <v>1</v>
      </c>
      <c r="S216" s="73" t="s">
        <v>52</v>
      </c>
      <c r="T216" s="10" t="s">
        <v>52</v>
      </c>
    </row>
    <row r="217" spans="3:20" ht="45" x14ac:dyDescent="0.2">
      <c r="C217" s="15" t="s">
        <v>11</v>
      </c>
      <c r="D217" s="15">
        <v>512</v>
      </c>
      <c r="E217" s="87" t="s">
        <v>3307</v>
      </c>
      <c r="F217" s="15" t="s">
        <v>3467</v>
      </c>
      <c r="G217" s="10" t="s">
        <v>52</v>
      </c>
      <c r="H217" s="15" t="s">
        <v>4078</v>
      </c>
      <c r="I217" s="10" t="s">
        <v>52</v>
      </c>
      <c r="J217" s="38" t="s">
        <v>3337</v>
      </c>
      <c r="K217" s="10" t="s">
        <v>14</v>
      </c>
      <c r="L217" s="10" t="s">
        <v>348</v>
      </c>
      <c r="M217" s="10" t="s">
        <v>41</v>
      </c>
      <c r="N217" s="102" t="s">
        <v>60</v>
      </c>
      <c r="O217" s="37" t="s">
        <v>2598</v>
      </c>
      <c r="P217" s="105">
        <v>1</v>
      </c>
      <c r="Q217" s="47">
        <v>0</v>
      </c>
      <c r="R217" s="47">
        <v>1</v>
      </c>
      <c r="S217" s="73" t="s">
        <v>52</v>
      </c>
      <c r="T217" s="10" t="s">
        <v>52</v>
      </c>
    </row>
    <row r="218" spans="3:20" ht="45" x14ac:dyDescent="0.2">
      <c r="C218" s="15" t="s">
        <v>11</v>
      </c>
      <c r="D218" s="15">
        <v>512</v>
      </c>
      <c r="E218" s="10" t="s">
        <v>3307</v>
      </c>
      <c r="F218" s="15" t="s">
        <v>3468</v>
      </c>
      <c r="G218" s="10" t="s">
        <v>52</v>
      </c>
      <c r="H218" s="15" t="s">
        <v>4078</v>
      </c>
      <c r="I218" s="10" t="s">
        <v>52</v>
      </c>
      <c r="J218" s="38" t="s">
        <v>3338</v>
      </c>
      <c r="K218" s="10" t="s">
        <v>14</v>
      </c>
      <c r="L218" s="10" t="s">
        <v>348</v>
      </c>
      <c r="M218" s="10" t="s">
        <v>41</v>
      </c>
      <c r="N218" s="102" t="s">
        <v>60</v>
      </c>
      <c r="O218" s="37" t="s">
        <v>2598</v>
      </c>
      <c r="P218" s="105">
        <v>1</v>
      </c>
      <c r="Q218" s="47">
        <v>0</v>
      </c>
      <c r="R218" s="47">
        <v>1</v>
      </c>
      <c r="S218" s="73" t="s">
        <v>52</v>
      </c>
      <c r="T218" s="10" t="s">
        <v>52</v>
      </c>
    </row>
    <row r="219" spans="3:20" ht="45" x14ac:dyDescent="0.2">
      <c r="C219" s="15" t="s">
        <v>11</v>
      </c>
      <c r="D219" s="15">
        <v>512</v>
      </c>
      <c r="E219" s="87" t="s">
        <v>3307</v>
      </c>
      <c r="F219" s="15" t="s">
        <v>3469</v>
      </c>
      <c r="G219" s="10" t="s">
        <v>52</v>
      </c>
      <c r="H219" s="15" t="s">
        <v>4078</v>
      </c>
      <c r="I219" s="10" t="s">
        <v>52</v>
      </c>
      <c r="J219" s="38" t="s">
        <v>3339</v>
      </c>
      <c r="K219" s="10" t="s">
        <v>14</v>
      </c>
      <c r="L219" s="10" t="s">
        <v>348</v>
      </c>
      <c r="M219" s="10" t="s">
        <v>41</v>
      </c>
      <c r="N219" s="102" t="s">
        <v>60</v>
      </c>
      <c r="O219" s="37" t="s">
        <v>2598</v>
      </c>
      <c r="P219" s="105">
        <v>1</v>
      </c>
      <c r="Q219" s="47">
        <v>0</v>
      </c>
      <c r="R219" s="47">
        <v>1</v>
      </c>
      <c r="S219" s="73" t="s">
        <v>52</v>
      </c>
      <c r="T219" s="10" t="s">
        <v>52</v>
      </c>
    </row>
    <row r="220" spans="3:20" ht="45" x14ac:dyDescent="0.2">
      <c r="C220" s="15" t="s">
        <v>11</v>
      </c>
      <c r="D220" s="15">
        <v>512</v>
      </c>
      <c r="E220" s="87" t="s">
        <v>3307</v>
      </c>
      <c r="F220" s="15" t="s">
        <v>3470</v>
      </c>
      <c r="G220" s="10" t="s">
        <v>52</v>
      </c>
      <c r="H220" s="15" t="s">
        <v>4078</v>
      </c>
      <c r="I220" s="10" t="s">
        <v>52</v>
      </c>
      <c r="J220" s="38" t="s">
        <v>3340</v>
      </c>
      <c r="K220" s="10" t="s">
        <v>14</v>
      </c>
      <c r="L220" s="10" t="s">
        <v>348</v>
      </c>
      <c r="M220" s="10" t="s">
        <v>41</v>
      </c>
      <c r="N220" s="102" t="s">
        <v>60</v>
      </c>
      <c r="O220" s="37" t="s">
        <v>2598</v>
      </c>
      <c r="P220" s="105">
        <v>1</v>
      </c>
      <c r="Q220" s="47">
        <v>0</v>
      </c>
      <c r="R220" s="47">
        <v>1</v>
      </c>
      <c r="S220" s="73" t="s">
        <v>52</v>
      </c>
      <c r="T220" s="10" t="s">
        <v>52</v>
      </c>
    </row>
    <row r="221" spans="3:20" ht="45" x14ac:dyDescent="0.2">
      <c r="C221" s="15" t="s">
        <v>11</v>
      </c>
      <c r="D221" s="15">
        <v>512</v>
      </c>
      <c r="E221" s="10" t="s">
        <v>3307</v>
      </c>
      <c r="F221" s="15" t="s">
        <v>3471</v>
      </c>
      <c r="G221" s="10" t="s">
        <v>52</v>
      </c>
      <c r="H221" s="15" t="s">
        <v>4078</v>
      </c>
      <c r="I221" s="10" t="s">
        <v>52</v>
      </c>
      <c r="J221" s="38" t="s">
        <v>3341</v>
      </c>
      <c r="K221" s="103" t="s">
        <v>3436</v>
      </c>
      <c r="L221" s="10" t="s">
        <v>348</v>
      </c>
      <c r="M221" s="10" t="s">
        <v>41</v>
      </c>
      <c r="N221" s="102" t="s">
        <v>60</v>
      </c>
      <c r="O221" s="37" t="s">
        <v>2598</v>
      </c>
      <c r="P221" s="105">
        <v>1</v>
      </c>
      <c r="Q221" s="47">
        <v>0</v>
      </c>
      <c r="R221" s="47">
        <v>1</v>
      </c>
      <c r="S221" s="73" t="s">
        <v>52</v>
      </c>
      <c r="T221" s="10" t="s">
        <v>52</v>
      </c>
    </row>
    <row r="222" spans="3:20" ht="45" x14ac:dyDescent="0.2">
      <c r="C222" s="15" t="s">
        <v>11</v>
      </c>
      <c r="D222" s="15">
        <v>512</v>
      </c>
      <c r="E222" s="87" t="s">
        <v>3307</v>
      </c>
      <c r="F222" s="15" t="s">
        <v>3472</v>
      </c>
      <c r="G222" s="10" t="s">
        <v>52</v>
      </c>
      <c r="H222" s="15" t="s">
        <v>4078</v>
      </c>
      <c r="I222" s="10" t="s">
        <v>52</v>
      </c>
      <c r="J222" s="38" t="s">
        <v>3342</v>
      </c>
      <c r="K222" s="10" t="s">
        <v>14</v>
      </c>
      <c r="L222" s="10" t="s">
        <v>348</v>
      </c>
      <c r="M222" s="10" t="s">
        <v>41</v>
      </c>
      <c r="N222" s="102" t="s">
        <v>60</v>
      </c>
      <c r="O222" s="37" t="s">
        <v>2598</v>
      </c>
      <c r="P222" s="105">
        <v>1</v>
      </c>
      <c r="Q222" s="47">
        <v>0</v>
      </c>
      <c r="R222" s="47">
        <v>1</v>
      </c>
      <c r="S222" s="73" t="s">
        <v>52</v>
      </c>
      <c r="T222" s="10" t="s">
        <v>52</v>
      </c>
    </row>
    <row r="223" spans="3:20" ht="45" x14ac:dyDescent="0.2">
      <c r="C223" s="15" t="s">
        <v>11</v>
      </c>
      <c r="D223" s="15">
        <v>512</v>
      </c>
      <c r="E223" s="87" t="s">
        <v>3307</v>
      </c>
      <c r="F223" s="15" t="s">
        <v>3473</v>
      </c>
      <c r="G223" s="10" t="s">
        <v>52</v>
      </c>
      <c r="H223" s="15" t="s">
        <v>4078</v>
      </c>
      <c r="I223" s="10" t="s">
        <v>52</v>
      </c>
      <c r="J223" s="38" t="s">
        <v>3343</v>
      </c>
      <c r="K223" s="10" t="s">
        <v>14</v>
      </c>
      <c r="L223" s="10" t="s">
        <v>348</v>
      </c>
      <c r="M223" s="10" t="s">
        <v>41</v>
      </c>
      <c r="N223" s="102" t="s">
        <v>60</v>
      </c>
      <c r="O223" s="37" t="s">
        <v>2598</v>
      </c>
      <c r="P223" s="105">
        <v>1</v>
      </c>
      <c r="Q223" s="47">
        <v>0</v>
      </c>
      <c r="R223" s="47">
        <v>1</v>
      </c>
      <c r="S223" s="73" t="s">
        <v>52</v>
      </c>
      <c r="T223" s="10" t="s">
        <v>52</v>
      </c>
    </row>
    <row r="224" spans="3:20" ht="45" x14ac:dyDescent="0.2">
      <c r="C224" s="15" t="s">
        <v>11</v>
      </c>
      <c r="D224" s="15">
        <v>512</v>
      </c>
      <c r="E224" s="10" t="s">
        <v>3307</v>
      </c>
      <c r="F224" s="15" t="s">
        <v>3474</v>
      </c>
      <c r="G224" s="10" t="s">
        <v>52</v>
      </c>
      <c r="H224" s="15" t="s">
        <v>4078</v>
      </c>
      <c r="I224" s="10" t="s">
        <v>52</v>
      </c>
      <c r="J224" s="38" t="s">
        <v>3344</v>
      </c>
      <c r="K224" s="10" t="s">
        <v>14</v>
      </c>
      <c r="L224" s="10" t="s">
        <v>348</v>
      </c>
      <c r="M224" s="10" t="s">
        <v>41</v>
      </c>
      <c r="N224" s="102" t="s">
        <v>60</v>
      </c>
      <c r="O224" s="37" t="s">
        <v>2598</v>
      </c>
      <c r="P224" s="105">
        <v>1</v>
      </c>
      <c r="Q224" s="47">
        <v>0</v>
      </c>
      <c r="R224" s="47">
        <v>1</v>
      </c>
      <c r="S224" s="73" t="s">
        <v>52</v>
      </c>
      <c r="T224" s="10" t="s">
        <v>52</v>
      </c>
    </row>
    <row r="225" spans="3:20" ht="45" x14ac:dyDescent="0.2">
      <c r="C225" s="15" t="s">
        <v>11</v>
      </c>
      <c r="D225" s="15">
        <v>512</v>
      </c>
      <c r="E225" s="87" t="s">
        <v>3307</v>
      </c>
      <c r="F225" s="15" t="s">
        <v>3475</v>
      </c>
      <c r="G225" s="10" t="s">
        <v>52</v>
      </c>
      <c r="H225" s="15" t="s">
        <v>4078</v>
      </c>
      <c r="I225" s="10" t="s">
        <v>52</v>
      </c>
      <c r="J225" s="38" t="s">
        <v>3345</v>
      </c>
      <c r="K225" s="10" t="s">
        <v>14</v>
      </c>
      <c r="L225" s="10" t="s">
        <v>348</v>
      </c>
      <c r="M225" s="10" t="s">
        <v>41</v>
      </c>
      <c r="N225" s="102" t="s">
        <v>60</v>
      </c>
      <c r="O225" s="37" t="s">
        <v>2598</v>
      </c>
      <c r="P225" s="105">
        <v>1</v>
      </c>
      <c r="Q225" s="47">
        <v>0</v>
      </c>
      <c r="R225" s="47">
        <v>1</v>
      </c>
      <c r="S225" s="73" t="s">
        <v>52</v>
      </c>
      <c r="T225" s="10" t="s">
        <v>52</v>
      </c>
    </row>
    <row r="226" spans="3:20" ht="45" x14ac:dyDescent="0.2">
      <c r="C226" s="15" t="s">
        <v>11</v>
      </c>
      <c r="D226" s="15">
        <v>512</v>
      </c>
      <c r="E226" s="87" t="s">
        <v>3307</v>
      </c>
      <c r="F226" s="15" t="s">
        <v>3476</v>
      </c>
      <c r="G226" s="10" t="s">
        <v>52</v>
      </c>
      <c r="H226" s="15" t="s">
        <v>4078</v>
      </c>
      <c r="I226" s="10" t="s">
        <v>52</v>
      </c>
      <c r="J226" s="38" t="s">
        <v>3346</v>
      </c>
      <c r="K226" s="10" t="s">
        <v>14</v>
      </c>
      <c r="L226" s="10" t="s">
        <v>348</v>
      </c>
      <c r="M226" s="10" t="s">
        <v>41</v>
      </c>
      <c r="N226" s="102" t="s">
        <v>60</v>
      </c>
      <c r="O226" s="37" t="s">
        <v>2598</v>
      </c>
      <c r="P226" s="105">
        <v>1</v>
      </c>
      <c r="Q226" s="47">
        <v>0</v>
      </c>
      <c r="R226" s="47">
        <v>1</v>
      </c>
      <c r="S226" s="73" t="s">
        <v>52</v>
      </c>
      <c r="T226" s="10" t="s">
        <v>52</v>
      </c>
    </row>
    <row r="227" spans="3:20" ht="45" x14ac:dyDescent="0.2">
      <c r="C227" s="15" t="s">
        <v>11</v>
      </c>
      <c r="D227" s="15">
        <v>512</v>
      </c>
      <c r="E227" s="10" t="s">
        <v>3307</v>
      </c>
      <c r="F227" s="15" t="s">
        <v>3477</v>
      </c>
      <c r="G227" s="10" t="s">
        <v>52</v>
      </c>
      <c r="H227" s="15" t="s">
        <v>4078</v>
      </c>
      <c r="I227" s="10" t="s">
        <v>52</v>
      </c>
      <c r="J227" s="38" t="s">
        <v>3347</v>
      </c>
      <c r="K227" s="10" t="s">
        <v>14</v>
      </c>
      <c r="L227" s="10" t="s">
        <v>348</v>
      </c>
      <c r="M227" s="10" t="s">
        <v>41</v>
      </c>
      <c r="N227" s="102" t="s">
        <v>60</v>
      </c>
      <c r="O227" s="37" t="s">
        <v>2598</v>
      </c>
      <c r="P227" s="105">
        <v>1</v>
      </c>
      <c r="Q227" s="47">
        <v>0</v>
      </c>
      <c r="R227" s="47">
        <v>1</v>
      </c>
      <c r="S227" s="73" t="s">
        <v>52</v>
      </c>
      <c r="T227" s="10" t="s">
        <v>52</v>
      </c>
    </row>
    <row r="228" spans="3:20" ht="45" x14ac:dyDescent="0.2">
      <c r="C228" s="15" t="s">
        <v>11</v>
      </c>
      <c r="D228" s="15">
        <v>512</v>
      </c>
      <c r="E228" s="87" t="s">
        <v>3307</v>
      </c>
      <c r="F228" s="15" t="s">
        <v>3478</v>
      </c>
      <c r="G228" s="10" t="s">
        <v>52</v>
      </c>
      <c r="H228" s="15" t="s">
        <v>4078</v>
      </c>
      <c r="I228" s="10" t="s">
        <v>52</v>
      </c>
      <c r="J228" s="38" t="s">
        <v>3348</v>
      </c>
      <c r="K228" s="10" t="s">
        <v>14</v>
      </c>
      <c r="L228" s="10" t="s">
        <v>348</v>
      </c>
      <c r="M228" s="10" t="s">
        <v>41</v>
      </c>
      <c r="N228" s="102" t="s">
        <v>60</v>
      </c>
      <c r="O228" s="37" t="s">
        <v>2598</v>
      </c>
      <c r="P228" s="105">
        <v>1</v>
      </c>
      <c r="Q228" s="47">
        <v>0</v>
      </c>
      <c r="R228" s="47">
        <v>1</v>
      </c>
      <c r="S228" s="73" t="s">
        <v>52</v>
      </c>
      <c r="T228" s="10" t="s">
        <v>52</v>
      </c>
    </row>
    <row r="229" spans="3:20" ht="45" x14ac:dyDescent="0.2">
      <c r="C229" s="15" t="s">
        <v>11</v>
      </c>
      <c r="D229" s="15">
        <v>512</v>
      </c>
      <c r="E229" s="87" t="s">
        <v>3307</v>
      </c>
      <c r="F229" s="15" t="s">
        <v>3479</v>
      </c>
      <c r="G229" s="10" t="s">
        <v>52</v>
      </c>
      <c r="H229" s="15" t="s">
        <v>4078</v>
      </c>
      <c r="I229" s="10" t="s">
        <v>52</v>
      </c>
      <c r="J229" s="38" t="s">
        <v>3349</v>
      </c>
      <c r="K229" s="10" t="s">
        <v>14</v>
      </c>
      <c r="L229" s="10" t="s">
        <v>348</v>
      </c>
      <c r="M229" s="10" t="s">
        <v>41</v>
      </c>
      <c r="N229" s="102" t="s">
        <v>60</v>
      </c>
      <c r="O229" s="37" t="s">
        <v>2598</v>
      </c>
      <c r="P229" s="105">
        <v>1</v>
      </c>
      <c r="Q229" s="47">
        <v>0</v>
      </c>
      <c r="R229" s="47">
        <v>1</v>
      </c>
      <c r="S229" s="73" t="s">
        <v>52</v>
      </c>
      <c r="T229" s="10" t="s">
        <v>52</v>
      </c>
    </row>
    <row r="230" spans="3:20" ht="45" x14ac:dyDescent="0.2">
      <c r="C230" s="15" t="s">
        <v>11</v>
      </c>
      <c r="D230" s="15">
        <v>512</v>
      </c>
      <c r="E230" s="10" t="s">
        <v>3307</v>
      </c>
      <c r="F230" s="15" t="s">
        <v>3480</v>
      </c>
      <c r="G230" s="10" t="s">
        <v>52</v>
      </c>
      <c r="H230" s="15" t="s">
        <v>4078</v>
      </c>
      <c r="I230" s="10" t="s">
        <v>52</v>
      </c>
      <c r="J230" s="38" t="s">
        <v>3350</v>
      </c>
      <c r="K230" s="10" t="s">
        <v>14</v>
      </c>
      <c r="L230" s="10" t="s">
        <v>348</v>
      </c>
      <c r="M230" s="10" t="s">
        <v>41</v>
      </c>
      <c r="N230" s="102" t="s">
        <v>60</v>
      </c>
      <c r="O230" s="37" t="s">
        <v>2598</v>
      </c>
      <c r="P230" s="105">
        <v>1</v>
      </c>
      <c r="Q230" s="47">
        <v>0</v>
      </c>
      <c r="R230" s="47">
        <v>1</v>
      </c>
      <c r="S230" s="73" t="s">
        <v>52</v>
      </c>
      <c r="T230" s="10" t="s">
        <v>52</v>
      </c>
    </row>
    <row r="231" spans="3:20" ht="45" x14ac:dyDescent="0.2">
      <c r="C231" s="15" t="s">
        <v>11</v>
      </c>
      <c r="D231" s="15">
        <v>512</v>
      </c>
      <c r="E231" s="87" t="s">
        <v>3307</v>
      </c>
      <c r="F231" s="15" t="s">
        <v>3481</v>
      </c>
      <c r="G231" s="10" t="s">
        <v>52</v>
      </c>
      <c r="H231" s="15" t="s">
        <v>4078</v>
      </c>
      <c r="I231" s="10" t="s">
        <v>52</v>
      </c>
      <c r="J231" s="38" t="s">
        <v>3351</v>
      </c>
      <c r="K231" s="10" t="s">
        <v>14</v>
      </c>
      <c r="L231" s="10" t="s">
        <v>348</v>
      </c>
      <c r="M231" s="10" t="s">
        <v>41</v>
      </c>
      <c r="N231" s="102" t="s">
        <v>60</v>
      </c>
      <c r="O231" s="37" t="s">
        <v>2598</v>
      </c>
      <c r="P231" s="105">
        <v>1</v>
      </c>
      <c r="Q231" s="47">
        <v>0</v>
      </c>
      <c r="R231" s="47">
        <v>1</v>
      </c>
      <c r="S231" s="73" t="s">
        <v>52</v>
      </c>
      <c r="T231" s="10" t="s">
        <v>52</v>
      </c>
    </row>
    <row r="232" spans="3:20" ht="45" x14ac:dyDescent="0.2">
      <c r="C232" s="15" t="s">
        <v>11</v>
      </c>
      <c r="D232" s="15">
        <v>512</v>
      </c>
      <c r="E232" s="87" t="s">
        <v>3307</v>
      </c>
      <c r="F232" s="15" t="s">
        <v>3482</v>
      </c>
      <c r="G232" s="10" t="s">
        <v>52</v>
      </c>
      <c r="H232" s="15" t="s">
        <v>4078</v>
      </c>
      <c r="I232" s="10" t="s">
        <v>52</v>
      </c>
      <c r="J232" s="38" t="s">
        <v>3352</v>
      </c>
      <c r="K232" s="10" t="s">
        <v>14</v>
      </c>
      <c r="L232" s="10" t="s">
        <v>348</v>
      </c>
      <c r="M232" s="10" t="s">
        <v>41</v>
      </c>
      <c r="N232" s="102" t="s">
        <v>60</v>
      </c>
      <c r="O232" s="37" t="s">
        <v>2598</v>
      </c>
      <c r="P232" s="105">
        <v>1</v>
      </c>
      <c r="Q232" s="47">
        <v>0</v>
      </c>
      <c r="R232" s="47">
        <v>1</v>
      </c>
      <c r="S232" s="73" t="s">
        <v>52</v>
      </c>
      <c r="T232" s="10" t="s">
        <v>52</v>
      </c>
    </row>
    <row r="233" spans="3:20" ht="45" x14ac:dyDescent="0.2">
      <c r="C233" s="15" t="s">
        <v>11</v>
      </c>
      <c r="D233" s="15">
        <v>512</v>
      </c>
      <c r="E233" s="10" t="s">
        <v>3307</v>
      </c>
      <c r="F233" s="15" t="s">
        <v>3483</v>
      </c>
      <c r="G233" s="10" t="s">
        <v>52</v>
      </c>
      <c r="H233" s="15" t="s">
        <v>4078</v>
      </c>
      <c r="I233" s="10" t="s">
        <v>52</v>
      </c>
      <c r="J233" s="38" t="s">
        <v>3353</v>
      </c>
      <c r="K233" s="10" t="s">
        <v>14</v>
      </c>
      <c r="L233" s="10" t="s">
        <v>348</v>
      </c>
      <c r="M233" s="10" t="s">
        <v>41</v>
      </c>
      <c r="N233" s="102" t="s">
        <v>60</v>
      </c>
      <c r="O233" s="37" t="s">
        <v>2598</v>
      </c>
      <c r="P233" s="105">
        <v>1</v>
      </c>
      <c r="Q233" s="47">
        <v>0</v>
      </c>
      <c r="R233" s="47">
        <v>1</v>
      </c>
      <c r="S233" s="73" t="s">
        <v>52</v>
      </c>
      <c r="T233" s="10" t="s">
        <v>52</v>
      </c>
    </row>
    <row r="234" spans="3:20" ht="45" x14ac:dyDescent="0.2">
      <c r="C234" s="15" t="s">
        <v>11</v>
      </c>
      <c r="D234" s="15">
        <v>512</v>
      </c>
      <c r="E234" s="87" t="s">
        <v>3307</v>
      </c>
      <c r="F234" s="15" t="s">
        <v>3484</v>
      </c>
      <c r="G234" s="10" t="s">
        <v>52</v>
      </c>
      <c r="H234" s="15" t="s">
        <v>4078</v>
      </c>
      <c r="I234" s="10" t="s">
        <v>52</v>
      </c>
      <c r="J234" s="38" t="s">
        <v>3354</v>
      </c>
      <c r="K234" s="10" t="s">
        <v>14</v>
      </c>
      <c r="L234" s="10" t="s">
        <v>348</v>
      </c>
      <c r="M234" s="10" t="s">
        <v>41</v>
      </c>
      <c r="N234" s="102" t="s">
        <v>60</v>
      </c>
      <c r="O234" s="37" t="s">
        <v>2598</v>
      </c>
      <c r="P234" s="105">
        <v>1</v>
      </c>
      <c r="Q234" s="47">
        <v>0</v>
      </c>
      <c r="R234" s="47">
        <v>1</v>
      </c>
      <c r="S234" s="73" t="s">
        <v>52</v>
      </c>
      <c r="T234" s="10" t="s">
        <v>52</v>
      </c>
    </row>
    <row r="235" spans="3:20" ht="45" x14ac:dyDescent="0.2">
      <c r="C235" s="15" t="s">
        <v>11</v>
      </c>
      <c r="D235" s="15">
        <v>512</v>
      </c>
      <c r="E235" s="87" t="s">
        <v>3307</v>
      </c>
      <c r="F235" s="15" t="s">
        <v>3485</v>
      </c>
      <c r="G235" s="10" t="s">
        <v>52</v>
      </c>
      <c r="H235" s="15" t="s">
        <v>4078</v>
      </c>
      <c r="I235" s="10" t="s">
        <v>52</v>
      </c>
      <c r="J235" s="38" t="s">
        <v>3355</v>
      </c>
      <c r="K235" s="10" t="s">
        <v>14</v>
      </c>
      <c r="L235" s="10" t="s">
        <v>348</v>
      </c>
      <c r="M235" s="10" t="s">
        <v>41</v>
      </c>
      <c r="N235" s="102" t="s">
        <v>60</v>
      </c>
      <c r="O235" s="37" t="s">
        <v>2598</v>
      </c>
      <c r="P235" s="105">
        <v>1</v>
      </c>
      <c r="Q235" s="47">
        <v>0</v>
      </c>
      <c r="R235" s="47">
        <v>1</v>
      </c>
      <c r="S235" s="73" t="s">
        <v>52</v>
      </c>
      <c r="T235" s="10" t="s">
        <v>52</v>
      </c>
    </row>
    <row r="236" spans="3:20" ht="45" x14ac:dyDescent="0.2">
      <c r="C236" s="15" t="s">
        <v>11</v>
      </c>
      <c r="D236" s="15">
        <v>512</v>
      </c>
      <c r="E236" s="10" t="s">
        <v>3307</v>
      </c>
      <c r="F236" s="15" t="s">
        <v>3486</v>
      </c>
      <c r="G236" s="10" t="s">
        <v>52</v>
      </c>
      <c r="H236" s="15" t="s">
        <v>4078</v>
      </c>
      <c r="I236" s="10" t="s">
        <v>52</v>
      </c>
      <c r="J236" s="38" t="s">
        <v>3356</v>
      </c>
      <c r="K236" s="10" t="s">
        <v>14</v>
      </c>
      <c r="L236" s="10" t="s">
        <v>348</v>
      </c>
      <c r="M236" s="10" t="s">
        <v>41</v>
      </c>
      <c r="N236" s="102" t="s">
        <v>60</v>
      </c>
      <c r="O236" s="37" t="s">
        <v>2598</v>
      </c>
      <c r="P236" s="105">
        <v>1</v>
      </c>
      <c r="Q236" s="47">
        <v>0</v>
      </c>
      <c r="R236" s="47">
        <v>1</v>
      </c>
      <c r="S236" s="73" t="s">
        <v>52</v>
      </c>
      <c r="T236" s="10" t="s">
        <v>52</v>
      </c>
    </row>
    <row r="237" spans="3:20" ht="45" x14ac:dyDescent="0.2">
      <c r="C237" s="15" t="s">
        <v>11</v>
      </c>
      <c r="D237" s="15">
        <v>512</v>
      </c>
      <c r="E237" s="87" t="s">
        <v>3307</v>
      </c>
      <c r="F237" s="15" t="s">
        <v>3487</v>
      </c>
      <c r="G237" s="10" t="s">
        <v>52</v>
      </c>
      <c r="H237" s="15" t="s">
        <v>4078</v>
      </c>
      <c r="I237" s="10" t="s">
        <v>52</v>
      </c>
      <c r="J237" s="38" t="s">
        <v>3357</v>
      </c>
      <c r="K237" s="10" t="s">
        <v>14</v>
      </c>
      <c r="L237" s="10" t="s">
        <v>348</v>
      </c>
      <c r="M237" s="10" t="s">
        <v>41</v>
      </c>
      <c r="N237" s="102" t="s">
        <v>60</v>
      </c>
      <c r="O237" s="37" t="s">
        <v>2598</v>
      </c>
      <c r="P237" s="105">
        <v>1</v>
      </c>
      <c r="Q237" s="47">
        <v>0</v>
      </c>
      <c r="R237" s="47">
        <v>1</v>
      </c>
      <c r="S237" s="73" t="s">
        <v>52</v>
      </c>
      <c r="T237" s="10" t="s">
        <v>52</v>
      </c>
    </row>
    <row r="238" spans="3:20" ht="45" x14ac:dyDescent="0.2">
      <c r="C238" s="15" t="s">
        <v>11</v>
      </c>
      <c r="D238" s="15">
        <v>512</v>
      </c>
      <c r="E238" s="87" t="s">
        <v>3307</v>
      </c>
      <c r="F238" s="15" t="s">
        <v>3488</v>
      </c>
      <c r="G238" s="10" t="s">
        <v>52</v>
      </c>
      <c r="H238" s="15" t="s">
        <v>4078</v>
      </c>
      <c r="I238" s="10" t="s">
        <v>52</v>
      </c>
      <c r="J238" s="38" t="s">
        <v>3358</v>
      </c>
      <c r="K238" s="10" t="s">
        <v>14</v>
      </c>
      <c r="L238" s="10" t="s">
        <v>348</v>
      </c>
      <c r="M238" s="10" t="s">
        <v>41</v>
      </c>
      <c r="N238" s="102" t="s">
        <v>60</v>
      </c>
      <c r="O238" s="37" t="s">
        <v>2598</v>
      </c>
      <c r="P238" s="105">
        <v>1</v>
      </c>
      <c r="Q238" s="47">
        <v>0</v>
      </c>
      <c r="R238" s="47">
        <v>1</v>
      </c>
      <c r="S238" s="73" t="s">
        <v>52</v>
      </c>
      <c r="T238" s="10" t="s">
        <v>52</v>
      </c>
    </row>
    <row r="239" spans="3:20" ht="45" x14ac:dyDescent="0.2">
      <c r="C239" s="15" t="s">
        <v>11</v>
      </c>
      <c r="D239" s="15">
        <v>512</v>
      </c>
      <c r="E239" s="10" t="s">
        <v>3307</v>
      </c>
      <c r="F239" s="15" t="s">
        <v>3489</v>
      </c>
      <c r="G239" s="10" t="s">
        <v>52</v>
      </c>
      <c r="H239" s="15" t="s">
        <v>4078</v>
      </c>
      <c r="I239" s="10" t="s">
        <v>52</v>
      </c>
      <c r="J239" s="38" t="s">
        <v>3359</v>
      </c>
      <c r="K239" s="10" t="s">
        <v>14</v>
      </c>
      <c r="L239" s="10" t="s">
        <v>348</v>
      </c>
      <c r="M239" s="10" t="s">
        <v>41</v>
      </c>
      <c r="N239" s="102" t="s">
        <v>60</v>
      </c>
      <c r="O239" s="37" t="s">
        <v>2598</v>
      </c>
      <c r="P239" s="105">
        <v>1</v>
      </c>
      <c r="Q239" s="47">
        <v>0</v>
      </c>
      <c r="R239" s="47">
        <v>1</v>
      </c>
      <c r="S239" s="73" t="s">
        <v>52</v>
      </c>
      <c r="T239" s="10" t="s">
        <v>52</v>
      </c>
    </row>
    <row r="240" spans="3:20" ht="45" x14ac:dyDescent="0.2">
      <c r="C240" s="15" t="s">
        <v>11</v>
      </c>
      <c r="D240" s="15">
        <v>512</v>
      </c>
      <c r="E240" s="87" t="s">
        <v>3307</v>
      </c>
      <c r="F240" s="15" t="s">
        <v>3490</v>
      </c>
      <c r="G240" s="10" t="s">
        <v>52</v>
      </c>
      <c r="H240" s="15" t="s">
        <v>4078</v>
      </c>
      <c r="I240" s="10" t="s">
        <v>52</v>
      </c>
      <c r="J240" s="38" t="s">
        <v>3360</v>
      </c>
      <c r="K240" s="10" t="s">
        <v>14</v>
      </c>
      <c r="L240" s="10" t="s">
        <v>348</v>
      </c>
      <c r="M240" s="10" t="s">
        <v>41</v>
      </c>
      <c r="N240" s="102" t="s">
        <v>60</v>
      </c>
      <c r="O240" s="37" t="s">
        <v>2598</v>
      </c>
      <c r="P240" s="105">
        <v>1</v>
      </c>
      <c r="Q240" s="47">
        <v>0</v>
      </c>
      <c r="R240" s="47">
        <v>1</v>
      </c>
      <c r="S240" s="73" t="s">
        <v>52</v>
      </c>
      <c r="T240" s="10" t="s">
        <v>52</v>
      </c>
    </row>
    <row r="241" spans="3:20" ht="45" x14ac:dyDescent="0.2">
      <c r="C241" s="15" t="s">
        <v>11</v>
      </c>
      <c r="D241" s="15">
        <v>512</v>
      </c>
      <c r="E241" s="87" t="s">
        <v>3307</v>
      </c>
      <c r="F241" s="15" t="s">
        <v>3491</v>
      </c>
      <c r="G241" s="10" t="s">
        <v>52</v>
      </c>
      <c r="H241" s="15" t="s">
        <v>4078</v>
      </c>
      <c r="I241" s="10" t="s">
        <v>52</v>
      </c>
      <c r="J241" s="38" t="s">
        <v>3361</v>
      </c>
      <c r="K241" s="10" t="s">
        <v>14</v>
      </c>
      <c r="L241" s="10" t="s">
        <v>348</v>
      </c>
      <c r="M241" s="10" t="s">
        <v>41</v>
      </c>
      <c r="N241" s="102" t="s">
        <v>60</v>
      </c>
      <c r="O241" s="37" t="s">
        <v>2598</v>
      </c>
      <c r="P241" s="105">
        <v>1</v>
      </c>
      <c r="Q241" s="47">
        <v>0</v>
      </c>
      <c r="R241" s="47">
        <v>1</v>
      </c>
      <c r="S241" s="73" t="s">
        <v>52</v>
      </c>
      <c r="T241" s="10" t="s">
        <v>52</v>
      </c>
    </row>
    <row r="242" spans="3:20" ht="45" x14ac:dyDescent="0.2">
      <c r="C242" s="15" t="s">
        <v>11</v>
      </c>
      <c r="D242" s="15">
        <v>512</v>
      </c>
      <c r="E242" s="10" t="s">
        <v>3307</v>
      </c>
      <c r="F242" s="15" t="s">
        <v>3492</v>
      </c>
      <c r="G242" s="10" t="s">
        <v>52</v>
      </c>
      <c r="H242" s="15" t="s">
        <v>4078</v>
      </c>
      <c r="I242" s="10" t="s">
        <v>52</v>
      </c>
      <c r="J242" s="38" t="s">
        <v>3362</v>
      </c>
      <c r="K242" s="10" t="s">
        <v>14</v>
      </c>
      <c r="L242" s="10" t="s">
        <v>348</v>
      </c>
      <c r="M242" s="10" t="s">
        <v>41</v>
      </c>
      <c r="N242" s="102" t="s">
        <v>60</v>
      </c>
      <c r="O242" s="37" t="s">
        <v>2598</v>
      </c>
      <c r="P242" s="105">
        <v>1</v>
      </c>
      <c r="Q242" s="47">
        <v>0</v>
      </c>
      <c r="R242" s="47">
        <v>1</v>
      </c>
      <c r="S242" s="73" t="s">
        <v>52</v>
      </c>
      <c r="T242" s="10" t="s">
        <v>52</v>
      </c>
    </row>
    <row r="243" spans="3:20" ht="45" x14ac:dyDescent="0.2">
      <c r="C243" s="15" t="s">
        <v>11</v>
      </c>
      <c r="D243" s="15">
        <v>512</v>
      </c>
      <c r="E243" s="87" t="s">
        <v>3307</v>
      </c>
      <c r="F243" s="15" t="s">
        <v>3493</v>
      </c>
      <c r="G243" s="10" t="s">
        <v>52</v>
      </c>
      <c r="H243" s="15" t="s">
        <v>4078</v>
      </c>
      <c r="I243" s="10" t="s">
        <v>52</v>
      </c>
      <c r="J243" s="38" t="s">
        <v>3363</v>
      </c>
      <c r="K243" s="10" t="s">
        <v>14</v>
      </c>
      <c r="L243" s="10" t="s">
        <v>348</v>
      </c>
      <c r="M243" s="10" t="s">
        <v>41</v>
      </c>
      <c r="N243" s="102" t="s">
        <v>60</v>
      </c>
      <c r="O243" s="37" t="s">
        <v>2598</v>
      </c>
      <c r="P243" s="105">
        <v>1</v>
      </c>
      <c r="Q243" s="47">
        <v>0</v>
      </c>
      <c r="R243" s="47">
        <v>1</v>
      </c>
      <c r="S243" s="73" t="s">
        <v>52</v>
      </c>
      <c r="T243" s="10" t="s">
        <v>52</v>
      </c>
    </row>
    <row r="244" spans="3:20" ht="45" x14ac:dyDescent="0.2">
      <c r="C244" s="15" t="s">
        <v>11</v>
      </c>
      <c r="D244" s="15">
        <v>512</v>
      </c>
      <c r="E244" s="87" t="s">
        <v>3307</v>
      </c>
      <c r="F244" s="15" t="s">
        <v>3494</v>
      </c>
      <c r="G244" s="10" t="s">
        <v>52</v>
      </c>
      <c r="H244" s="15" t="s">
        <v>4078</v>
      </c>
      <c r="I244" s="10" t="s">
        <v>52</v>
      </c>
      <c r="J244" s="38" t="s">
        <v>3364</v>
      </c>
      <c r="K244" s="10" t="s">
        <v>14</v>
      </c>
      <c r="L244" s="10" t="s">
        <v>348</v>
      </c>
      <c r="M244" s="10" t="s">
        <v>41</v>
      </c>
      <c r="N244" s="102" t="s">
        <v>60</v>
      </c>
      <c r="O244" s="37" t="s">
        <v>2598</v>
      </c>
      <c r="P244" s="105">
        <v>1</v>
      </c>
      <c r="Q244" s="47">
        <v>0</v>
      </c>
      <c r="R244" s="47">
        <v>1</v>
      </c>
      <c r="S244" s="73" t="s">
        <v>52</v>
      </c>
      <c r="T244" s="10" t="s">
        <v>52</v>
      </c>
    </row>
    <row r="245" spans="3:20" ht="45" x14ac:dyDescent="0.2">
      <c r="C245" s="15" t="s">
        <v>11</v>
      </c>
      <c r="D245" s="15">
        <v>512</v>
      </c>
      <c r="E245" s="10" t="s">
        <v>3307</v>
      </c>
      <c r="F245" s="15" t="s">
        <v>3495</v>
      </c>
      <c r="G245" s="10" t="s">
        <v>52</v>
      </c>
      <c r="H245" s="15" t="s">
        <v>4078</v>
      </c>
      <c r="I245" s="10" t="s">
        <v>52</v>
      </c>
      <c r="J245" s="38" t="s">
        <v>3365</v>
      </c>
      <c r="K245" s="10" t="s">
        <v>14</v>
      </c>
      <c r="L245" s="10" t="s">
        <v>348</v>
      </c>
      <c r="M245" s="10" t="s">
        <v>41</v>
      </c>
      <c r="N245" s="102" t="s">
        <v>60</v>
      </c>
      <c r="O245" s="37" t="s">
        <v>2598</v>
      </c>
      <c r="P245" s="105">
        <v>1</v>
      </c>
      <c r="Q245" s="47">
        <v>0</v>
      </c>
      <c r="R245" s="47">
        <v>1</v>
      </c>
      <c r="S245" s="73" t="s">
        <v>52</v>
      </c>
      <c r="T245" s="10" t="s">
        <v>52</v>
      </c>
    </row>
    <row r="246" spans="3:20" ht="45" x14ac:dyDescent="0.2">
      <c r="C246" s="15" t="s">
        <v>11</v>
      </c>
      <c r="D246" s="15">
        <v>512</v>
      </c>
      <c r="E246" s="87" t="s">
        <v>3307</v>
      </c>
      <c r="F246" s="15" t="s">
        <v>3496</v>
      </c>
      <c r="G246" s="10" t="s">
        <v>52</v>
      </c>
      <c r="H246" s="15" t="s">
        <v>4078</v>
      </c>
      <c r="I246" s="10" t="s">
        <v>52</v>
      </c>
      <c r="J246" s="38" t="s">
        <v>3366</v>
      </c>
      <c r="K246" s="10" t="s">
        <v>14</v>
      </c>
      <c r="L246" s="10" t="s">
        <v>348</v>
      </c>
      <c r="M246" s="10" t="s">
        <v>41</v>
      </c>
      <c r="N246" s="102" t="s">
        <v>60</v>
      </c>
      <c r="O246" s="37" t="s">
        <v>2598</v>
      </c>
      <c r="P246" s="105">
        <v>1</v>
      </c>
      <c r="Q246" s="47">
        <v>0</v>
      </c>
      <c r="R246" s="47">
        <v>1</v>
      </c>
      <c r="S246" s="73" t="s">
        <v>52</v>
      </c>
      <c r="T246" s="10" t="s">
        <v>52</v>
      </c>
    </row>
    <row r="247" spans="3:20" ht="45" x14ac:dyDescent="0.2">
      <c r="C247" s="15" t="s">
        <v>11</v>
      </c>
      <c r="D247" s="15">
        <v>512</v>
      </c>
      <c r="E247" s="87" t="s">
        <v>3307</v>
      </c>
      <c r="F247" s="15" t="s">
        <v>3497</v>
      </c>
      <c r="G247" s="10" t="s">
        <v>52</v>
      </c>
      <c r="H247" s="15" t="s">
        <v>4078</v>
      </c>
      <c r="I247" s="10" t="s">
        <v>52</v>
      </c>
      <c r="J247" s="38" t="s">
        <v>3367</v>
      </c>
      <c r="K247" s="10" t="s">
        <v>14</v>
      </c>
      <c r="L247" s="10" t="s">
        <v>348</v>
      </c>
      <c r="M247" s="10" t="s">
        <v>41</v>
      </c>
      <c r="N247" s="102" t="s">
        <v>60</v>
      </c>
      <c r="O247" s="37" t="s">
        <v>2598</v>
      </c>
      <c r="P247" s="105">
        <v>1</v>
      </c>
      <c r="Q247" s="47">
        <v>0</v>
      </c>
      <c r="R247" s="47">
        <v>1</v>
      </c>
      <c r="S247" s="73" t="s">
        <v>52</v>
      </c>
      <c r="T247" s="10" t="s">
        <v>52</v>
      </c>
    </row>
    <row r="248" spans="3:20" ht="45" x14ac:dyDescent="0.2">
      <c r="C248" s="15" t="s">
        <v>11</v>
      </c>
      <c r="D248" s="15">
        <v>512</v>
      </c>
      <c r="E248" s="10" t="s">
        <v>3307</v>
      </c>
      <c r="F248" s="15" t="s">
        <v>3498</v>
      </c>
      <c r="G248" s="10" t="s">
        <v>52</v>
      </c>
      <c r="H248" s="15" t="s">
        <v>4078</v>
      </c>
      <c r="I248" s="10" t="s">
        <v>52</v>
      </c>
      <c r="J248" s="38" t="s">
        <v>3368</v>
      </c>
      <c r="K248" s="10" t="s">
        <v>14</v>
      </c>
      <c r="L248" s="10" t="s">
        <v>348</v>
      </c>
      <c r="M248" s="10" t="s">
        <v>41</v>
      </c>
      <c r="N248" s="102" t="s">
        <v>60</v>
      </c>
      <c r="O248" s="37" t="s">
        <v>2598</v>
      </c>
      <c r="P248" s="105">
        <v>1</v>
      </c>
      <c r="Q248" s="47">
        <v>0</v>
      </c>
      <c r="R248" s="47">
        <v>1</v>
      </c>
      <c r="S248" s="73" t="s">
        <v>52</v>
      </c>
      <c r="T248" s="10" t="s">
        <v>52</v>
      </c>
    </row>
    <row r="249" spans="3:20" ht="45" x14ac:dyDescent="0.2">
      <c r="C249" s="15" t="s">
        <v>11</v>
      </c>
      <c r="D249" s="15">
        <v>512</v>
      </c>
      <c r="E249" s="87" t="s">
        <v>3307</v>
      </c>
      <c r="F249" s="15" t="s">
        <v>3499</v>
      </c>
      <c r="G249" s="10" t="s">
        <v>52</v>
      </c>
      <c r="H249" s="15" t="s">
        <v>4078</v>
      </c>
      <c r="I249" s="10" t="s">
        <v>52</v>
      </c>
      <c r="J249" s="38" t="s">
        <v>3369</v>
      </c>
      <c r="K249" s="10" t="s">
        <v>14</v>
      </c>
      <c r="L249" s="10" t="s">
        <v>348</v>
      </c>
      <c r="M249" s="10" t="s">
        <v>41</v>
      </c>
      <c r="N249" s="102" t="s">
        <v>60</v>
      </c>
      <c r="O249" s="37" t="s">
        <v>2598</v>
      </c>
      <c r="P249" s="105">
        <v>1</v>
      </c>
      <c r="Q249" s="47">
        <v>0</v>
      </c>
      <c r="R249" s="47">
        <v>1</v>
      </c>
      <c r="S249" s="73" t="s">
        <v>52</v>
      </c>
      <c r="T249" s="10" t="s">
        <v>52</v>
      </c>
    </row>
    <row r="250" spans="3:20" ht="45" x14ac:dyDescent="0.2">
      <c r="C250" s="15" t="s">
        <v>11</v>
      </c>
      <c r="D250" s="15">
        <v>512</v>
      </c>
      <c r="E250" s="87" t="s">
        <v>3307</v>
      </c>
      <c r="F250" s="15" t="s">
        <v>3500</v>
      </c>
      <c r="G250" s="10" t="s">
        <v>52</v>
      </c>
      <c r="H250" s="15" t="s">
        <v>4078</v>
      </c>
      <c r="I250" s="10" t="s">
        <v>52</v>
      </c>
      <c r="J250" s="38" t="s">
        <v>3370</v>
      </c>
      <c r="K250" s="10" t="s">
        <v>14</v>
      </c>
      <c r="L250" s="10" t="s">
        <v>348</v>
      </c>
      <c r="M250" s="10" t="s">
        <v>41</v>
      </c>
      <c r="N250" s="102" t="s">
        <v>60</v>
      </c>
      <c r="O250" s="37" t="s">
        <v>2598</v>
      </c>
      <c r="P250" s="105">
        <v>1</v>
      </c>
      <c r="Q250" s="47">
        <v>0</v>
      </c>
      <c r="R250" s="47">
        <v>1</v>
      </c>
      <c r="S250" s="73" t="s">
        <v>52</v>
      </c>
      <c r="T250" s="10" t="s">
        <v>52</v>
      </c>
    </row>
    <row r="251" spans="3:20" ht="45" x14ac:dyDescent="0.2">
      <c r="C251" s="15" t="s">
        <v>11</v>
      </c>
      <c r="D251" s="15">
        <v>512</v>
      </c>
      <c r="E251" s="10" t="s">
        <v>3307</v>
      </c>
      <c r="F251" s="15" t="s">
        <v>3501</v>
      </c>
      <c r="G251" s="10" t="s">
        <v>52</v>
      </c>
      <c r="H251" s="15" t="s">
        <v>4078</v>
      </c>
      <c r="I251" s="10" t="s">
        <v>52</v>
      </c>
      <c r="J251" s="38" t="s">
        <v>3371</v>
      </c>
      <c r="K251" s="10" t="s">
        <v>14</v>
      </c>
      <c r="L251" s="10" t="s">
        <v>348</v>
      </c>
      <c r="M251" s="10" t="s">
        <v>41</v>
      </c>
      <c r="N251" s="102" t="s">
        <v>60</v>
      </c>
      <c r="O251" s="37" t="s">
        <v>2598</v>
      </c>
      <c r="P251" s="105">
        <v>1</v>
      </c>
      <c r="Q251" s="47">
        <v>0</v>
      </c>
      <c r="R251" s="47">
        <v>1</v>
      </c>
      <c r="S251" s="73" t="s">
        <v>52</v>
      </c>
      <c r="T251" s="10" t="s">
        <v>52</v>
      </c>
    </row>
    <row r="252" spans="3:20" ht="45" x14ac:dyDescent="0.2">
      <c r="C252" s="15" t="s">
        <v>11</v>
      </c>
      <c r="D252" s="15">
        <v>512</v>
      </c>
      <c r="E252" s="87" t="s">
        <v>3307</v>
      </c>
      <c r="F252" s="15" t="s">
        <v>3502</v>
      </c>
      <c r="G252" s="10" t="s">
        <v>52</v>
      </c>
      <c r="H252" s="15" t="s">
        <v>4078</v>
      </c>
      <c r="I252" s="10" t="s">
        <v>52</v>
      </c>
      <c r="J252" s="38" t="s">
        <v>3372</v>
      </c>
      <c r="K252" s="10" t="s">
        <v>14</v>
      </c>
      <c r="L252" s="10" t="s">
        <v>348</v>
      </c>
      <c r="M252" s="10" t="s">
        <v>41</v>
      </c>
      <c r="N252" s="102" t="s">
        <v>60</v>
      </c>
      <c r="O252" s="37" t="s">
        <v>2598</v>
      </c>
      <c r="P252" s="105">
        <v>1</v>
      </c>
      <c r="Q252" s="47">
        <v>0</v>
      </c>
      <c r="R252" s="47">
        <v>1</v>
      </c>
      <c r="S252" s="73" t="s">
        <v>52</v>
      </c>
      <c r="T252" s="10" t="s">
        <v>52</v>
      </c>
    </row>
    <row r="253" spans="3:20" ht="45" x14ac:dyDescent="0.2">
      <c r="C253" s="15" t="s">
        <v>11</v>
      </c>
      <c r="D253" s="15">
        <v>512</v>
      </c>
      <c r="E253" s="87" t="s">
        <v>3307</v>
      </c>
      <c r="F253" s="15" t="s">
        <v>3503</v>
      </c>
      <c r="G253" s="10" t="s">
        <v>52</v>
      </c>
      <c r="H253" s="15" t="s">
        <v>4078</v>
      </c>
      <c r="I253" s="10" t="s">
        <v>52</v>
      </c>
      <c r="J253" s="38" t="s">
        <v>3373</v>
      </c>
      <c r="K253" s="10" t="s">
        <v>14</v>
      </c>
      <c r="L253" s="10" t="s">
        <v>348</v>
      </c>
      <c r="M253" s="10" t="s">
        <v>41</v>
      </c>
      <c r="N253" s="102" t="s">
        <v>60</v>
      </c>
      <c r="O253" s="37" t="s">
        <v>2598</v>
      </c>
      <c r="P253" s="105">
        <v>1</v>
      </c>
      <c r="Q253" s="47">
        <v>0</v>
      </c>
      <c r="R253" s="47">
        <v>1</v>
      </c>
      <c r="S253" s="73" t="s">
        <v>52</v>
      </c>
      <c r="T253" s="10" t="s">
        <v>52</v>
      </c>
    </row>
    <row r="254" spans="3:20" ht="45" x14ac:dyDescent="0.2">
      <c r="C254" s="15" t="s">
        <v>11</v>
      </c>
      <c r="D254" s="15">
        <v>512</v>
      </c>
      <c r="E254" s="10" t="s">
        <v>3307</v>
      </c>
      <c r="F254" s="15" t="s">
        <v>3504</v>
      </c>
      <c r="G254" s="10" t="s">
        <v>52</v>
      </c>
      <c r="H254" s="15" t="s">
        <v>4078</v>
      </c>
      <c r="I254" s="10" t="s">
        <v>52</v>
      </c>
      <c r="J254" s="38" t="s">
        <v>3374</v>
      </c>
      <c r="K254" s="10" t="s">
        <v>14</v>
      </c>
      <c r="L254" s="10" t="s">
        <v>348</v>
      </c>
      <c r="M254" s="10" t="s">
        <v>41</v>
      </c>
      <c r="N254" s="102" t="s">
        <v>60</v>
      </c>
      <c r="O254" s="37" t="s">
        <v>2598</v>
      </c>
      <c r="P254" s="105">
        <v>1</v>
      </c>
      <c r="Q254" s="47">
        <v>0</v>
      </c>
      <c r="R254" s="47">
        <v>1</v>
      </c>
      <c r="S254" s="73" t="s">
        <v>52</v>
      </c>
      <c r="T254" s="10" t="s">
        <v>52</v>
      </c>
    </row>
    <row r="255" spans="3:20" ht="45" x14ac:dyDescent="0.2">
      <c r="C255" s="15" t="s">
        <v>11</v>
      </c>
      <c r="D255" s="15">
        <v>512</v>
      </c>
      <c r="E255" s="87" t="s">
        <v>3307</v>
      </c>
      <c r="F255" s="15" t="s">
        <v>3505</v>
      </c>
      <c r="G255" s="10" t="s">
        <v>52</v>
      </c>
      <c r="H255" s="15" t="s">
        <v>4078</v>
      </c>
      <c r="I255" s="10" t="s">
        <v>52</v>
      </c>
      <c r="J255" s="38" t="s">
        <v>3375</v>
      </c>
      <c r="K255" s="10" t="s">
        <v>14</v>
      </c>
      <c r="L255" s="10" t="s">
        <v>348</v>
      </c>
      <c r="M255" s="10" t="s">
        <v>41</v>
      </c>
      <c r="N255" s="102" t="s">
        <v>60</v>
      </c>
      <c r="O255" s="37" t="s">
        <v>2598</v>
      </c>
      <c r="P255" s="105">
        <v>1</v>
      </c>
      <c r="Q255" s="47">
        <v>0</v>
      </c>
      <c r="R255" s="47">
        <v>1</v>
      </c>
      <c r="S255" s="73" t="s">
        <v>52</v>
      </c>
      <c r="T255" s="10" t="s">
        <v>52</v>
      </c>
    </row>
    <row r="256" spans="3:20" ht="45" x14ac:dyDescent="0.2">
      <c r="C256" s="15" t="s">
        <v>11</v>
      </c>
      <c r="D256" s="15">
        <v>512</v>
      </c>
      <c r="E256" s="87" t="s">
        <v>3307</v>
      </c>
      <c r="F256" s="15" t="s">
        <v>3506</v>
      </c>
      <c r="G256" s="10" t="s">
        <v>52</v>
      </c>
      <c r="H256" s="15" t="s">
        <v>4078</v>
      </c>
      <c r="I256" s="10" t="s">
        <v>52</v>
      </c>
      <c r="J256" s="38" t="s">
        <v>3376</v>
      </c>
      <c r="K256" s="10" t="s">
        <v>14</v>
      </c>
      <c r="L256" s="10" t="s">
        <v>348</v>
      </c>
      <c r="M256" s="10" t="s">
        <v>41</v>
      </c>
      <c r="N256" s="102" t="s">
        <v>60</v>
      </c>
      <c r="O256" s="37" t="s">
        <v>2598</v>
      </c>
      <c r="P256" s="105">
        <v>1</v>
      </c>
      <c r="Q256" s="47">
        <v>0</v>
      </c>
      <c r="R256" s="47">
        <v>1</v>
      </c>
      <c r="S256" s="73" t="s">
        <v>52</v>
      </c>
      <c r="T256" s="10" t="s">
        <v>52</v>
      </c>
    </row>
    <row r="257" spans="3:20" ht="45" x14ac:dyDescent="0.2">
      <c r="C257" s="15" t="s">
        <v>11</v>
      </c>
      <c r="D257" s="15">
        <v>512</v>
      </c>
      <c r="E257" s="10" t="s">
        <v>3307</v>
      </c>
      <c r="F257" s="15" t="s">
        <v>3507</v>
      </c>
      <c r="G257" s="10" t="s">
        <v>52</v>
      </c>
      <c r="H257" s="15" t="s">
        <v>4078</v>
      </c>
      <c r="I257" s="10" t="s">
        <v>52</v>
      </c>
      <c r="J257" s="38" t="s">
        <v>3377</v>
      </c>
      <c r="K257" s="10" t="s">
        <v>14</v>
      </c>
      <c r="L257" s="10" t="s">
        <v>348</v>
      </c>
      <c r="M257" s="10" t="s">
        <v>41</v>
      </c>
      <c r="N257" s="102" t="s">
        <v>60</v>
      </c>
      <c r="O257" s="37" t="s">
        <v>2598</v>
      </c>
      <c r="P257" s="105">
        <v>1</v>
      </c>
      <c r="Q257" s="47">
        <v>0</v>
      </c>
      <c r="R257" s="47">
        <v>1</v>
      </c>
      <c r="S257" s="73" t="s">
        <v>52</v>
      </c>
      <c r="T257" s="10" t="s">
        <v>52</v>
      </c>
    </row>
    <row r="258" spans="3:20" ht="45" x14ac:dyDescent="0.2">
      <c r="C258" s="15" t="s">
        <v>11</v>
      </c>
      <c r="D258" s="15">
        <v>512</v>
      </c>
      <c r="E258" s="87" t="s">
        <v>3307</v>
      </c>
      <c r="F258" s="15" t="s">
        <v>3508</v>
      </c>
      <c r="G258" s="10" t="s">
        <v>52</v>
      </c>
      <c r="H258" s="15" t="s">
        <v>4078</v>
      </c>
      <c r="I258" s="10" t="s">
        <v>52</v>
      </c>
      <c r="J258" s="38" t="s">
        <v>3378</v>
      </c>
      <c r="K258" s="10" t="s">
        <v>14</v>
      </c>
      <c r="L258" s="10" t="s">
        <v>348</v>
      </c>
      <c r="M258" s="10" t="s">
        <v>41</v>
      </c>
      <c r="N258" s="102" t="s">
        <v>60</v>
      </c>
      <c r="O258" s="37" t="s">
        <v>2598</v>
      </c>
      <c r="P258" s="105">
        <v>1</v>
      </c>
      <c r="Q258" s="47">
        <v>0</v>
      </c>
      <c r="R258" s="47">
        <v>1</v>
      </c>
      <c r="S258" s="73" t="s">
        <v>52</v>
      </c>
      <c r="T258" s="10" t="s">
        <v>52</v>
      </c>
    </row>
    <row r="259" spans="3:20" ht="45" x14ac:dyDescent="0.2">
      <c r="C259" s="15" t="s">
        <v>11</v>
      </c>
      <c r="D259" s="15">
        <v>512</v>
      </c>
      <c r="E259" s="87" t="s">
        <v>3307</v>
      </c>
      <c r="F259" s="15" t="s">
        <v>3509</v>
      </c>
      <c r="G259" s="10" t="s">
        <v>52</v>
      </c>
      <c r="H259" s="15" t="s">
        <v>4078</v>
      </c>
      <c r="I259" s="10" t="s">
        <v>52</v>
      </c>
      <c r="J259" s="38" t="s">
        <v>3379</v>
      </c>
      <c r="K259" s="10" t="s">
        <v>14</v>
      </c>
      <c r="L259" s="10" t="s">
        <v>348</v>
      </c>
      <c r="M259" s="10" t="s">
        <v>41</v>
      </c>
      <c r="N259" s="102" t="s">
        <v>60</v>
      </c>
      <c r="O259" s="37" t="s">
        <v>2598</v>
      </c>
      <c r="P259" s="105">
        <v>1</v>
      </c>
      <c r="Q259" s="47">
        <v>0</v>
      </c>
      <c r="R259" s="47">
        <v>1</v>
      </c>
      <c r="S259" s="73" t="s">
        <v>52</v>
      </c>
      <c r="T259" s="10" t="s">
        <v>52</v>
      </c>
    </row>
    <row r="260" spans="3:20" ht="45" x14ac:dyDescent="0.2">
      <c r="C260" s="15" t="s">
        <v>11</v>
      </c>
      <c r="D260" s="15">
        <v>512</v>
      </c>
      <c r="E260" s="10" t="s">
        <v>3307</v>
      </c>
      <c r="F260" s="15" t="s">
        <v>3510</v>
      </c>
      <c r="G260" s="10" t="s">
        <v>52</v>
      </c>
      <c r="H260" s="15" t="s">
        <v>4078</v>
      </c>
      <c r="I260" s="10" t="s">
        <v>52</v>
      </c>
      <c r="J260" s="38" t="s">
        <v>3380</v>
      </c>
      <c r="K260" s="10" t="s">
        <v>14</v>
      </c>
      <c r="L260" s="10" t="s">
        <v>348</v>
      </c>
      <c r="M260" s="10" t="s">
        <v>41</v>
      </c>
      <c r="N260" s="102" t="s">
        <v>60</v>
      </c>
      <c r="O260" s="37" t="s">
        <v>2598</v>
      </c>
      <c r="P260" s="105">
        <v>1</v>
      </c>
      <c r="Q260" s="47">
        <v>0</v>
      </c>
      <c r="R260" s="47">
        <v>1</v>
      </c>
      <c r="S260" s="73" t="s">
        <v>52</v>
      </c>
      <c r="T260" s="10" t="s">
        <v>52</v>
      </c>
    </row>
    <row r="261" spans="3:20" ht="45" x14ac:dyDescent="0.2">
      <c r="C261" s="15" t="s">
        <v>11</v>
      </c>
      <c r="D261" s="15">
        <v>512</v>
      </c>
      <c r="E261" s="87" t="s">
        <v>3307</v>
      </c>
      <c r="F261" s="15" t="s">
        <v>3511</v>
      </c>
      <c r="G261" s="10" t="s">
        <v>52</v>
      </c>
      <c r="H261" s="15" t="s">
        <v>4078</v>
      </c>
      <c r="I261" s="10" t="s">
        <v>52</v>
      </c>
      <c r="J261" s="38" t="s">
        <v>3381</v>
      </c>
      <c r="K261" s="10" t="s">
        <v>14</v>
      </c>
      <c r="L261" s="10" t="s">
        <v>348</v>
      </c>
      <c r="M261" s="10" t="s">
        <v>41</v>
      </c>
      <c r="N261" s="102" t="s">
        <v>60</v>
      </c>
      <c r="O261" s="37" t="s">
        <v>2598</v>
      </c>
      <c r="P261" s="105">
        <v>1</v>
      </c>
      <c r="Q261" s="47">
        <v>0</v>
      </c>
      <c r="R261" s="47">
        <v>1</v>
      </c>
      <c r="S261" s="73" t="s">
        <v>52</v>
      </c>
      <c r="T261" s="10" t="s">
        <v>52</v>
      </c>
    </row>
    <row r="262" spans="3:20" ht="45" x14ac:dyDescent="0.2">
      <c r="C262" s="15" t="s">
        <v>11</v>
      </c>
      <c r="D262" s="15">
        <v>512</v>
      </c>
      <c r="E262" s="87" t="s">
        <v>3307</v>
      </c>
      <c r="F262" s="15" t="s">
        <v>3512</v>
      </c>
      <c r="G262" s="10" t="s">
        <v>52</v>
      </c>
      <c r="H262" s="15" t="s">
        <v>4078</v>
      </c>
      <c r="I262" s="10" t="s">
        <v>52</v>
      </c>
      <c r="J262" s="38" t="s">
        <v>3382</v>
      </c>
      <c r="K262" s="10" t="s">
        <v>14</v>
      </c>
      <c r="L262" s="10" t="s">
        <v>348</v>
      </c>
      <c r="M262" s="10" t="s">
        <v>41</v>
      </c>
      <c r="N262" s="102" t="s">
        <v>60</v>
      </c>
      <c r="O262" s="37" t="s">
        <v>2598</v>
      </c>
      <c r="P262" s="105">
        <v>1</v>
      </c>
      <c r="Q262" s="47">
        <v>0</v>
      </c>
      <c r="R262" s="47">
        <v>1</v>
      </c>
      <c r="S262" s="73" t="s">
        <v>52</v>
      </c>
      <c r="T262" s="10" t="s">
        <v>52</v>
      </c>
    </row>
    <row r="263" spans="3:20" ht="45" x14ac:dyDescent="0.2">
      <c r="C263" s="15" t="s">
        <v>11</v>
      </c>
      <c r="D263" s="15">
        <v>512</v>
      </c>
      <c r="E263" s="10" t="s">
        <v>3307</v>
      </c>
      <c r="F263" s="15" t="s">
        <v>3513</v>
      </c>
      <c r="G263" s="10" t="s">
        <v>52</v>
      </c>
      <c r="H263" s="15" t="s">
        <v>4078</v>
      </c>
      <c r="I263" s="10" t="s">
        <v>52</v>
      </c>
      <c r="J263" s="38" t="s">
        <v>3383</v>
      </c>
      <c r="K263" s="10" t="s">
        <v>14</v>
      </c>
      <c r="L263" s="10" t="s">
        <v>348</v>
      </c>
      <c r="M263" s="10" t="s">
        <v>41</v>
      </c>
      <c r="N263" s="102" t="s">
        <v>60</v>
      </c>
      <c r="O263" s="37" t="s">
        <v>2598</v>
      </c>
      <c r="P263" s="105">
        <v>1</v>
      </c>
      <c r="Q263" s="47">
        <v>0</v>
      </c>
      <c r="R263" s="47">
        <v>1</v>
      </c>
      <c r="S263" s="73" t="s">
        <v>52</v>
      </c>
      <c r="T263" s="10" t="s">
        <v>52</v>
      </c>
    </row>
    <row r="264" spans="3:20" ht="45" x14ac:dyDescent="0.2">
      <c r="C264" s="15" t="s">
        <v>11</v>
      </c>
      <c r="D264" s="15">
        <v>512</v>
      </c>
      <c r="E264" s="87" t="s">
        <v>3307</v>
      </c>
      <c r="F264" s="15" t="s">
        <v>3514</v>
      </c>
      <c r="G264" s="10" t="s">
        <v>52</v>
      </c>
      <c r="H264" s="15" t="s">
        <v>4078</v>
      </c>
      <c r="I264" s="10" t="s">
        <v>52</v>
      </c>
      <c r="J264" s="38" t="s">
        <v>3384</v>
      </c>
      <c r="K264" s="10" t="s">
        <v>14</v>
      </c>
      <c r="L264" s="10" t="s">
        <v>348</v>
      </c>
      <c r="M264" s="10" t="s">
        <v>41</v>
      </c>
      <c r="N264" s="102" t="s">
        <v>60</v>
      </c>
      <c r="O264" s="37" t="s">
        <v>2598</v>
      </c>
      <c r="P264" s="105">
        <v>1</v>
      </c>
      <c r="Q264" s="47">
        <v>0</v>
      </c>
      <c r="R264" s="47">
        <v>1</v>
      </c>
      <c r="S264" s="73" t="s">
        <v>52</v>
      </c>
      <c r="T264" s="10" t="s">
        <v>52</v>
      </c>
    </row>
    <row r="265" spans="3:20" ht="45" x14ac:dyDescent="0.2">
      <c r="C265" s="15" t="s">
        <v>11</v>
      </c>
      <c r="D265" s="15">
        <v>512</v>
      </c>
      <c r="E265" s="87" t="s">
        <v>3307</v>
      </c>
      <c r="F265" s="15" t="s">
        <v>3515</v>
      </c>
      <c r="G265" s="10" t="s">
        <v>52</v>
      </c>
      <c r="H265" s="15" t="s">
        <v>4078</v>
      </c>
      <c r="I265" s="10" t="s">
        <v>52</v>
      </c>
      <c r="J265" s="38" t="s">
        <v>3385</v>
      </c>
      <c r="K265" s="10" t="s">
        <v>14</v>
      </c>
      <c r="L265" s="10" t="s">
        <v>348</v>
      </c>
      <c r="M265" s="10" t="s">
        <v>41</v>
      </c>
      <c r="N265" s="102" t="s">
        <v>60</v>
      </c>
      <c r="O265" s="37" t="s">
        <v>2598</v>
      </c>
      <c r="P265" s="105">
        <v>1</v>
      </c>
      <c r="Q265" s="47">
        <v>0</v>
      </c>
      <c r="R265" s="47">
        <v>1</v>
      </c>
      <c r="S265" s="73" t="s">
        <v>52</v>
      </c>
      <c r="T265" s="10" t="s">
        <v>52</v>
      </c>
    </row>
    <row r="266" spans="3:20" ht="45" x14ac:dyDescent="0.2">
      <c r="C266" s="15" t="s">
        <v>11</v>
      </c>
      <c r="D266" s="15">
        <v>512</v>
      </c>
      <c r="E266" s="10" t="s">
        <v>3307</v>
      </c>
      <c r="F266" s="15" t="s">
        <v>3516</v>
      </c>
      <c r="G266" s="10" t="s">
        <v>52</v>
      </c>
      <c r="H266" s="15" t="s">
        <v>4078</v>
      </c>
      <c r="I266" s="10" t="s">
        <v>52</v>
      </c>
      <c r="J266" s="38" t="s">
        <v>3386</v>
      </c>
      <c r="K266" s="103" t="s">
        <v>3437</v>
      </c>
      <c r="L266" s="104">
        <v>705431</v>
      </c>
      <c r="M266" s="10" t="s">
        <v>41</v>
      </c>
      <c r="N266" s="102" t="s">
        <v>60</v>
      </c>
      <c r="O266" s="37" t="s">
        <v>2598</v>
      </c>
      <c r="P266" s="105">
        <v>1</v>
      </c>
      <c r="Q266" s="47">
        <v>0</v>
      </c>
      <c r="R266" s="47">
        <v>1</v>
      </c>
      <c r="S266" s="73" t="s">
        <v>52</v>
      </c>
      <c r="T266" s="10" t="s">
        <v>52</v>
      </c>
    </row>
    <row r="267" spans="3:20" ht="45" x14ac:dyDescent="0.2">
      <c r="C267" s="15" t="s">
        <v>11</v>
      </c>
      <c r="D267" s="15">
        <v>512</v>
      </c>
      <c r="E267" s="87" t="s">
        <v>3307</v>
      </c>
      <c r="F267" s="15" t="s">
        <v>3517</v>
      </c>
      <c r="G267" s="10" t="s">
        <v>52</v>
      </c>
      <c r="H267" s="15" t="s">
        <v>4078</v>
      </c>
      <c r="I267" s="10" t="s">
        <v>52</v>
      </c>
      <c r="J267" s="38" t="s">
        <v>3387</v>
      </c>
      <c r="K267" s="10" t="s">
        <v>14</v>
      </c>
      <c r="L267" s="10" t="s">
        <v>348</v>
      </c>
      <c r="M267" s="10" t="s">
        <v>41</v>
      </c>
      <c r="N267" s="102" t="s">
        <v>60</v>
      </c>
      <c r="O267" s="37" t="s">
        <v>2598</v>
      </c>
      <c r="P267" s="105">
        <v>1</v>
      </c>
      <c r="Q267" s="47">
        <v>0</v>
      </c>
      <c r="R267" s="47">
        <v>1</v>
      </c>
      <c r="S267" s="73" t="s">
        <v>52</v>
      </c>
      <c r="T267" s="10" t="s">
        <v>52</v>
      </c>
    </row>
    <row r="268" spans="3:20" ht="45" x14ac:dyDescent="0.2">
      <c r="C268" s="15" t="s">
        <v>11</v>
      </c>
      <c r="D268" s="15">
        <v>512</v>
      </c>
      <c r="E268" s="87" t="s">
        <v>3307</v>
      </c>
      <c r="F268" s="15" t="s">
        <v>3518</v>
      </c>
      <c r="G268" s="10" t="s">
        <v>52</v>
      </c>
      <c r="H268" s="15" t="s">
        <v>4078</v>
      </c>
      <c r="I268" s="10" t="s">
        <v>52</v>
      </c>
      <c r="J268" s="38" t="s">
        <v>3388</v>
      </c>
      <c r="K268" s="10" t="s">
        <v>14</v>
      </c>
      <c r="L268" s="10" t="s">
        <v>348</v>
      </c>
      <c r="M268" s="10" t="s">
        <v>41</v>
      </c>
      <c r="N268" s="102" t="s">
        <v>60</v>
      </c>
      <c r="O268" s="37" t="s">
        <v>2598</v>
      </c>
      <c r="P268" s="105">
        <v>1</v>
      </c>
      <c r="Q268" s="47">
        <v>0</v>
      </c>
      <c r="R268" s="47">
        <v>1</v>
      </c>
      <c r="S268" s="73" t="s">
        <v>52</v>
      </c>
      <c r="T268" s="10" t="s">
        <v>52</v>
      </c>
    </row>
    <row r="269" spans="3:20" ht="45" x14ac:dyDescent="0.2">
      <c r="C269" s="15" t="s">
        <v>11</v>
      </c>
      <c r="D269" s="15">
        <v>512</v>
      </c>
      <c r="E269" s="10" t="s">
        <v>3307</v>
      </c>
      <c r="F269" s="15" t="s">
        <v>3519</v>
      </c>
      <c r="G269" s="10" t="s">
        <v>52</v>
      </c>
      <c r="H269" s="15" t="s">
        <v>4078</v>
      </c>
      <c r="I269" s="10" t="s">
        <v>52</v>
      </c>
      <c r="J269" s="38" t="s">
        <v>3389</v>
      </c>
      <c r="K269" s="10" t="s">
        <v>14</v>
      </c>
      <c r="L269" s="10" t="s">
        <v>348</v>
      </c>
      <c r="M269" s="10" t="s">
        <v>41</v>
      </c>
      <c r="N269" s="102" t="s">
        <v>60</v>
      </c>
      <c r="O269" s="37" t="s">
        <v>2598</v>
      </c>
      <c r="P269" s="105">
        <v>1</v>
      </c>
      <c r="Q269" s="47">
        <v>0</v>
      </c>
      <c r="R269" s="47">
        <v>1</v>
      </c>
      <c r="S269" s="73" t="s">
        <v>52</v>
      </c>
      <c r="T269" s="10" t="s">
        <v>52</v>
      </c>
    </row>
    <row r="270" spans="3:20" ht="45" x14ac:dyDescent="0.2">
      <c r="C270" s="15" t="s">
        <v>11</v>
      </c>
      <c r="D270" s="15">
        <v>512</v>
      </c>
      <c r="E270" s="87" t="s">
        <v>3307</v>
      </c>
      <c r="F270" s="15" t="s">
        <v>3520</v>
      </c>
      <c r="G270" s="10" t="s">
        <v>52</v>
      </c>
      <c r="H270" s="15" t="s">
        <v>4078</v>
      </c>
      <c r="I270" s="10" t="s">
        <v>52</v>
      </c>
      <c r="J270" s="38" t="s">
        <v>3390</v>
      </c>
      <c r="K270" s="10" t="s">
        <v>14</v>
      </c>
      <c r="L270" s="10" t="s">
        <v>348</v>
      </c>
      <c r="M270" s="10" t="s">
        <v>41</v>
      </c>
      <c r="N270" s="102" t="s">
        <v>60</v>
      </c>
      <c r="O270" s="37" t="s">
        <v>2598</v>
      </c>
      <c r="P270" s="105">
        <v>1</v>
      </c>
      <c r="Q270" s="47">
        <v>0</v>
      </c>
      <c r="R270" s="47">
        <v>1</v>
      </c>
      <c r="S270" s="73" t="s">
        <v>52</v>
      </c>
      <c r="T270" s="10" t="s">
        <v>52</v>
      </c>
    </row>
    <row r="271" spans="3:20" ht="45" x14ac:dyDescent="0.2">
      <c r="C271" s="15" t="s">
        <v>11</v>
      </c>
      <c r="D271" s="15">
        <v>512</v>
      </c>
      <c r="E271" s="87" t="s">
        <v>3307</v>
      </c>
      <c r="F271" s="15" t="s">
        <v>3521</v>
      </c>
      <c r="G271" s="10" t="s">
        <v>52</v>
      </c>
      <c r="H271" s="15" t="s">
        <v>4078</v>
      </c>
      <c r="I271" s="10" t="s">
        <v>52</v>
      </c>
      <c r="J271" s="38" t="s">
        <v>3391</v>
      </c>
      <c r="K271" s="10" t="s">
        <v>14</v>
      </c>
      <c r="L271" s="10" t="s">
        <v>348</v>
      </c>
      <c r="M271" s="10" t="s">
        <v>41</v>
      </c>
      <c r="N271" s="102" t="s">
        <v>60</v>
      </c>
      <c r="O271" s="37" t="s">
        <v>2598</v>
      </c>
      <c r="P271" s="105">
        <v>1</v>
      </c>
      <c r="Q271" s="47">
        <v>0</v>
      </c>
      <c r="R271" s="47">
        <v>1</v>
      </c>
      <c r="S271" s="73" t="s">
        <v>52</v>
      </c>
      <c r="T271" s="10" t="s">
        <v>52</v>
      </c>
    </row>
    <row r="272" spans="3:20" ht="45" x14ac:dyDescent="0.2">
      <c r="C272" s="15" t="s">
        <v>11</v>
      </c>
      <c r="D272" s="15">
        <v>512</v>
      </c>
      <c r="E272" s="10" t="s">
        <v>3307</v>
      </c>
      <c r="F272" s="15" t="s">
        <v>3522</v>
      </c>
      <c r="G272" s="10" t="s">
        <v>52</v>
      </c>
      <c r="H272" s="15" t="s">
        <v>4078</v>
      </c>
      <c r="I272" s="10" t="s">
        <v>52</v>
      </c>
      <c r="J272" s="38" t="s">
        <v>3392</v>
      </c>
      <c r="K272" s="10" t="s">
        <v>14</v>
      </c>
      <c r="L272" s="10" t="s">
        <v>348</v>
      </c>
      <c r="M272" s="10" t="s">
        <v>41</v>
      </c>
      <c r="N272" s="102" t="s">
        <v>60</v>
      </c>
      <c r="O272" s="37" t="s">
        <v>2598</v>
      </c>
      <c r="P272" s="105">
        <v>1</v>
      </c>
      <c r="Q272" s="47">
        <v>0</v>
      </c>
      <c r="R272" s="47">
        <v>1</v>
      </c>
      <c r="S272" s="73" t="s">
        <v>52</v>
      </c>
      <c r="T272" s="10" t="s">
        <v>52</v>
      </c>
    </row>
    <row r="273" spans="3:20" ht="45" x14ac:dyDescent="0.2">
      <c r="C273" s="15" t="s">
        <v>11</v>
      </c>
      <c r="D273" s="15">
        <v>512</v>
      </c>
      <c r="E273" s="87" t="s">
        <v>3307</v>
      </c>
      <c r="F273" s="15" t="s">
        <v>3523</v>
      </c>
      <c r="G273" s="10" t="s">
        <v>52</v>
      </c>
      <c r="H273" s="15" t="s">
        <v>4078</v>
      </c>
      <c r="I273" s="10" t="s">
        <v>52</v>
      </c>
      <c r="J273" s="38" t="s">
        <v>3393</v>
      </c>
      <c r="K273" s="10" t="s">
        <v>14</v>
      </c>
      <c r="L273" s="10" t="s">
        <v>348</v>
      </c>
      <c r="M273" s="10" t="s">
        <v>41</v>
      </c>
      <c r="N273" s="102" t="s">
        <v>60</v>
      </c>
      <c r="O273" s="37" t="s">
        <v>2598</v>
      </c>
      <c r="P273" s="105">
        <v>1</v>
      </c>
      <c r="Q273" s="47">
        <v>0</v>
      </c>
      <c r="R273" s="47">
        <v>1</v>
      </c>
      <c r="S273" s="73" t="s">
        <v>52</v>
      </c>
      <c r="T273" s="10" t="s">
        <v>52</v>
      </c>
    </row>
    <row r="274" spans="3:20" ht="45" x14ac:dyDescent="0.2">
      <c r="C274" s="15" t="s">
        <v>11</v>
      </c>
      <c r="D274" s="15">
        <v>512</v>
      </c>
      <c r="E274" s="87" t="s">
        <v>3307</v>
      </c>
      <c r="F274" s="15" t="s">
        <v>3524</v>
      </c>
      <c r="G274" s="10" t="s">
        <v>52</v>
      </c>
      <c r="H274" s="15" t="s">
        <v>4078</v>
      </c>
      <c r="I274" s="10" t="s">
        <v>52</v>
      </c>
      <c r="J274" s="38" t="s">
        <v>3394</v>
      </c>
      <c r="K274" s="10" t="s">
        <v>14</v>
      </c>
      <c r="L274" s="10" t="s">
        <v>348</v>
      </c>
      <c r="M274" s="10" t="s">
        <v>41</v>
      </c>
      <c r="N274" s="102" t="s">
        <v>60</v>
      </c>
      <c r="O274" s="37" t="s">
        <v>2598</v>
      </c>
      <c r="P274" s="105">
        <v>1</v>
      </c>
      <c r="Q274" s="47">
        <v>0</v>
      </c>
      <c r="R274" s="47">
        <v>1</v>
      </c>
      <c r="S274" s="73" t="s">
        <v>52</v>
      </c>
      <c r="T274" s="10" t="s">
        <v>52</v>
      </c>
    </row>
    <row r="275" spans="3:20" ht="45" x14ac:dyDescent="0.2">
      <c r="C275" s="15" t="s">
        <v>11</v>
      </c>
      <c r="D275" s="15">
        <v>512</v>
      </c>
      <c r="E275" s="10" t="s">
        <v>3307</v>
      </c>
      <c r="F275" s="15" t="s">
        <v>3525</v>
      </c>
      <c r="G275" s="10" t="s">
        <v>52</v>
      </c>
      <c r="H275" s="15" t="s">
        <v>4078</v>
      </c>
      <c r="I275" s="10" t="s">
        <v>52</v>
      </c>
      <c r="J275" s="38" t="s">
        <v>3395</v>
      </c>
      <c r="K275" s="10" t="s">
        <v>14</v>
      </c>
      <c r="L275" s="10" t="s">
        <v>348</v>
      </c>
      <c r="M275" s="10" t="s">
        <v>41</v>
      </c>
      <c r="N275" s="102" t="s">
        <v>60</v>
      </c>
      <c r="O275" s="37" t="s">
        <v>2598</v>
      </c>
      <c r="P275" s="105">
        <v>1</v>
      </c>
      <c r="Q275" s="47">
        <v>0</v>
      </c>
      <c r="R275" s="47">
        <v>1</v>
      </c>
      <c r="S275" s="73" t="s">
        <v>52</v>
      </c>
      <c r="T275" s="10" t="s">
        <v>52</v>
      </c>
    </row>
    <row r="276" spans="3:20" ht="45" x14ac:dyDescent="0.2">
      <c r="C276" s="15" t="s">
        <v>11</v>
      </c>
      <c r="D276" s="15">
        <v>512</v>
      </c>
      <c r="E276" s="87" t="s">
        <v>3307</v>
      </c>
      <c r="F276" s="15" t="s">
        <v>3526</v>
      </c>
      <c r="G276" s="10" t="s">
        <v>52</v>
      </c>
      <c r="H276" s="15" t="s">
        <v>4078</v>
      </c>
      <c r="I276" s="10" t="s">
        <v>52</v>
      </c>
      <c r="J276" s="38" t="s">
        <v>3396</v>
      </c>
      <c r="K276" s="10" t="s">
        <v>14</v>
      </c>
      <c r="L276" s="10" t="s">
        <v>348</v>
      </c>
      <c r="M276" s="10" t="s">
        <v>41</v>
      </c>
      <c r="N276" s="102" t="s">
        <v>60</v>
      </c>
      <c r="O276" s="37" t="s">
        <v>2598</v>
      </c>
      <c r="P276" s="105">
        <v>1</v>
      </c>
      <c r="Q276" s="47">
        <v>0</v>
      </c>
      <c r="R276" s="47">
        <v>1</v>
      </c>
      <c r="S276" s="73" t="s">
        <v>52</v>
      </c>
      <c r="T276" s="10" t="s">
        <v>52</v>
      </c>
    </row>
    <row r="277" spans="3:20" ht="45" x14ac:dyDescent="0.2">
      <c r="C277" s="15" t="s">
        <v>11</v>
      </c>
      <c r="D277" s="15">
        <v>512</v>
      </c>
      <c r="E277" s="87" t="s">
        <v>3307</v>
      </c>
      <c r="F277" s="15" t="s">
        <v>3527</v>
      </c>
      <c r="G277" s="10" t="s">
        <v>52</v>
      </c>
      <c r="H277" s="15" t="s">
        <v>4078</v>
      </c>
      <c r="I277" s="10" t="s">
        <v>52</v>
      </c>
      <c r="J277" s="38" t="s">
        <v>3397</v>
      </c>
      <c r="K277" s="10" t="s">
        <v>14</v>
      </c>
      <c r="L277" s="10" t="s">
        <v>348</v>
      </c>
      <c r="M277" s="10" t="s">
        <v>41</v>
      </c>
      <c r="N277" s="102" t="s">
        <v>60</v>
      </c>
      <c r="O277" s="37" t="s">
        <v>2598</v>
      </c>
      <c r="P277" s="105">
        <v>1</v>
      </c>
      <c r="Q277" s="47">
        <v>0</v>
      </c>
      <c r="R277" s="47">
        <v>1</v>
      </c>
      <c r="S277" s="73" t="s">
        <v>52</v>
      </c>
      <c r="T277" s="10" t="s">
        <v>52</v>
      </c>
    </row>
    <row r="278" spans="3:20" ht="45" x14ac:dyDescent="0.2">
      <c r="C278" s="15" t="s">
        <v>11</v>
      </c>
      <c r="D278" s="15">
        <v>512</v>
      </c>
      <c r="E278" s="10" t="s">
        <v>3307</v>
      </c>
      <c r="F278" s="15" t="s">
        <v>3528</v>
      </c>
      <c r="G278" s="10" t="s">
        <v>52</v>
      </c>
      <c r="H278" s="15" t="s">
        <v>4078</v>
      </c>
      <c r="I278" s="10" t="s">
        <v>52</v>
      </c>
      <c r="J278" s="38" t="s">
        <v>3398</v>
      </c>
      <c r="K278" s="10" t="s">
        <v>14</v>
      </c>
      <c r="L278" s="10" t="s">
        <v>348</v>
      </c>
      <c r="M278" s="10" t="s">
        <v>41</v>
      </c>
      <c r="N278" s="102" t="s">
        <v>60</v>
      </c>
      <c r="O278" s="37" t="s">
        <v>2598</v>
      </c>
      <c r="P278" s="105">
        <v>1</v>
      </c>
      <c r="Q278" s="47">
        <v>0</v>
      </c>
      <c r="R278" s="47">
        <v>1</v>
      </c>
      <c r="S278" s="73" t="s">
        <v>52</v>
      </c>
      <c r="T278" s="10" t="s">
        <v>52</v>
      </c>
    </row>
    <row r="279" spans="3:20" ht="45" x14ac:dyDescent="0.2">
      <c r="C279" s="15" t="s">
        <v>11</v>
      </c>
      <c r="D279" s="15">
        <v>512</v>
      </c>
      <c r="E279" s="87" t="s">
        <v>3307</v>
      </c>
      <c r="F279" s="15" t="s">
        <v>3529</v>
      </c>
      <c r="G279" s="10" t="s">
        <v>52</v>
      </c>
      <c r="H279" s="15" t="s">
        <v>4078</v>
      </c>
      <c r="I279" s="10" t="s">
        <v>52</v>
      </c>
      <c r="J279" s="38" t="s">
        <v>3399</v>
      </c>
      <c r="K279" s="10" t="s">
        <v>14</v>
      </c>
      <c r="L279" s="10" t="s">
        <v>348</v>
      </c>
      <c r="M279" s="10" t="s">
        <v>41</v>
      </c>
      <c r="N279" s="102" t="s">
        <v>60</v>
      </c>
      <c r="O279" s="37" t="s">
        <v>2598</v>
      </c>
      <c r="P279" s="105">
        <v>1</v>
      </c>
      <c r="Q279" s="47">
        <v>0</v>
      </c>
      <c r="R279" s="47">
        <v>1</v>
      </c>
      <c r="S279" s="73" t="s">
        <v>52</v>
      </c>
      <c r="T279" s="10" t="s">
        <v>52</v>
      </c>
    </row>
    <row r="280" spans="3:20" ht="45" x14ac:dyDescent="0.2">
      <c r="C280" s="15" t="s">
        <v>11</v>
      </c>
      <c r="D280" s="15">
        <v>512</v>
      </c>
      <c r="E280" s="87" t="s">
        <v>3307</v>
      </c>
      <c r="F280" s="15" t="s">
        <v>3530</v>
      </c>
      <c r="G280" s="10" t="s">
        <v>52</v>
      </c>
      <c r="H280" s="15" t="s">
        <v>4078</v>
      </c>
      <c r="I280" s="10" t="s">
        <v>52</v>
      </c>
      <c r="J280" s="38" t="s">
        <v>3400</v>
      </c>
      <c r="K280" s="10" t="s">
        <v>14</v>
      </c>
      <c r="L280" s="10" t="s">
        <v>348</v>
      </c>
      <c r="M280" s="10" t="s">
        <v>41</v>
      </c>
      <c r="N280" s="102" t="s">
        <v>60</v>
      </c>
      <c r="O280" s="37" t="s">
        <v>2598</v>
      </c>
      <c r="P280" s="105">
        <v>1</v>
      </c>
      <c r="Q280" s="47">
        <v>0</v>
      </c>
      <c r="R280" s="47">
        <v>1</v>
      </c>
      <c r="S280" s="73" t="s">
        <v>52</v>
      </c>
      <c r="T280" s="10" t="s">
        <v>52</v>
      </c>
    </row>
    <row r="281" spans="3:20" ht="45" x14ac:dyDescent="0.2">
      <c r="C281" s="15" t="s">
        <v>11</v>
      </c>
      <c r="D281" s="15">
        <v>512</v>
      </c>
      <c r="E281" s="10" t="s">
        <v>3307</v>
      </c>
      <c r="F281" s="15" t="s">
        <v>3531</v>
      </c>
      <c r="G281" s="10" t="s">
        <v>52</v>
      </c>
      <c r="H281" s="15" t="s">
        <v>4078</v>
      </c>
      <c r="I281" s="10" t="s">
        <v>52</v>
      </c>
      <c r="J281" s="38" t="s">
        <v>3401</v>
      </c>
      <c r="K281" s="10" t="s">
        <v>14</v>
      </c>
      <c r="L281" s="10" t="s">
        <v>348</v>
      </c>
      <c r="M281" s="10" t="s">
        <v>41</v>
      </c>
      <c r="N281" s="102" t="s">
        <v>60</v>
      </c>
      <c r="O281" s="37" t="s">
        <v>2598</v>
      </c>
      <c r="P281" s="105">
        <v>1</v>
      </c>
      <c r="Q281" s="47">
        <v>0</v>
      </c>
      <c r="R281" s="47">
        <v>1</v>
      </c>
      <c r="S281" s="73" t="s">
        <v>52</v>
      </c>
      <c r="T281" s="10" t="s">
        <v>52</v>
      </c>
    </row>
    <row r="282" spans="3:20" ht="45" x14ac:dyDescent="0.2">
      <c r="C282" s="15" t="s">
        <v>11</v>
      </c>
      <c r="D282" s="15">
        <v>512</v>
      </c>
      <c r="E282" s="87" t="s">
        <v>3307</v>
      </c>
      <c r="F282" s="15" t="s">
        <v>3532</v>
      </c>
      <c r="G282" s="10" t="s">
        <v>52</v>
      </c>
      <c r="H282" s="15" t="s">
        <v>4078</v>
      </c>
      <c r="I282" s="10" t="s">
        <v>52</v>
      </c>
      <c r="J282" s="38" t="s">
        <v>3402</v>
      </c>
      <c r="K282" s="10" t="s">
        <v>14</v>
      </c>
      <c r="L282" s="10" t="s">
        <v>348</v>
      </c>
      <c r="M282" s="10" t="s">
        <v>41</v>
      </c>
      <c r="N282" s="102" t="s">
        <v>60</v>
      </c>
      <c r="O282" s="37" t="s">
        <v>2598</v>
      </c>
      <c r="P282" s="105">
        <v>1</v>
      </c>
      <c r="Q282" s="47">
        <v>0</v>
      </c>
      <c r="R282" s="47">
        <v>1</v>
      </c>
      <c r="S282" s="73" t="s">
        <v>52</v>
      </c>
      <c r="T282" s="10" t="s">
        <v>52</v>
      </c>
    </row>
    <row r="283" spans="3:20" ht="45" x14ac:dyDescent="0.2">
      <c r="C283" s="15" t="s">
        <v>11</v>
      </c>
      <c r="D283" s="15">
        <v>512</v>
      </c>
      <c r="E283" s="87" t="s">
        <v>3307</v>
      </c>
      <c r="F283" s="15" t="s">
        <v>3533</v>
      </c>
      <c r="G283" s="10" t="s">
        <v>52</v>
      </c>
      <c r="H283" s="15" t="s">
        <v>4078</v>
      </c>
      <c r="I283" s="10" t="s">
        <v>52</v>
      </c>
      <c r="J283" s="38" t="s">
        <v>3403</v>
      </c>
      <c r="K283" s="10" t="s">
        <v>14</v>
      </c>
      <c r="L283" s="10" t="s">
        <v>348</v>
      </c>
      <c r="M283" s="10" t="s">
        <v>41</v>
      </c>
      <c r="N283" s="102" t="s">
        <v>60</v>
      </c>
      <c r="O283" s="37" t="s">
        <v>2598</v>
      </c>
      <c r="P283" s="105">
        <v>1</v>
      </c>
      <c r="Q283" s="47">
        <v>0</v>
      </c>
      <c r="R283" s="47">
        <v>1</v>
      </c>
      <c r="S283" s="73" t="s">
        <v>52</v>
      </c>
      <c r="T283" s="10" t="s">
        <v>52</v>
      </c>
    </row>
    <row r="284" spans="3:20" ht="45" x14ac:dyDescent="0.2">
      <c r="C284" s="15" t="s">
        <v>11</v>
      </c>
      <c r="D284" s="15">
        <v>512</v>
      </c>
      <c r="E284" s="10" t="s">
        <v>3307</v>
      </c>
      <c r="F284" s="15" t="s">
        <v>3534</v>
      </c>
      <c r="G284" s="10" t="s">
        <v>52</v>
      </c>
      <c r="H284" s="15" t="s">
        <v>4078</v>
      </c>
      <c r="I284" s="10" t="s">
        <v>52</v>
      </c>
      <c r="J284" s="38" t="s">
        <v>3404</v>
      </c>
      <c r="K284" s="10" t="s">
        <v>14</v>
      </c>
      <c r="L284" s="10" t="s">
        <v>348</v>
      </c>
      <c r="M284" s="10" t="s">
        <v>41</v>
      </c>
      <c r="N284" s="102" t="s">
        <v>60</v>
      </c>
      <c r="O284" s="37" t="s">
        <v>2598</v>
      </c>
      <c r="P284" s="105">
        <v>1</v>
      </c>
      <c r="Q284" s="47">
        <v>0</v>
      </c>
      <c r="R284" s="47">
        <v>1</v>
      </c>
      <c r="S284" s="73" t="s">
        <v>52</v>
      </c>
      <c r="T284" s="10" t="s">
        <v>52</v>
      </c>
    </row>
    <row r="285" spans="3:20" ht="45" x14ac:dyDescent="0.2">
      <c r="C285" s="15" t="s">
        <v>11</v>
      </c>
      <c r="D285" s="15">
        <v>512</v>
      </c>
      <c r="E285" s="87" t="s">
        <v>3307</v>
      </c>
      <c r="F285" s="15" t="s">
        <v>3535</v>
      </c>
      <c r="G285" s="10" t="s">
        <v>52</v>
      </c>
      <c r="H285" s="15" t="s">
        <v>4078</v>
      </c>
      <c r="I285" s="10" t="s">
        <v>52</v>
      </c>
      <c r="J285" s="38" t="s">
        <v>3405</v>
      </c>
      <c r="K285" s="10" t="s">
        <v>14</v>
      </c>
      <c r="L285" s="10" t="s">
        <v>348</v>
      </c>
      <c r="M285" s="10" t="s">
        <v>41</v>
      </c>
      <c r="N285" s="102" t="s">
        <v>60</v>
      </c>
      <c r="O285" s="37" t="s">
        <v>2598</v>
      </c>
      <c r="P285" s="105">
        <v>1</v>
      </c>
      <c r="Q285" s="47">
        <v>0</v>
      </c>
      <c r="R285" s="47">
        <v>1</v>
      </c>
      <c r="S285" s="73" t="s">
        <v>52</v>
      </c>
      <c r="T285" s="10" t="s">
        <v>52</v>
      </c>
    </row>
    <row r="286" spans="3:20" ht="45" x14ac:dyDescent="0.2">
      <c r="C286" s="15" t="s">
        <v>11</v>
      </c>
      <c r="D286" s="15">
        <v>512</v>
      </c>
      <c r="E286" s="87" t="s">
        <v>3307</v>
      </c>
      <c r="F286" s="15" t="s">
        <v>3536</v>
      </c>
      <c r="G286" s="10" t="s">
        <v>52</v>
      </c>
      <c r="H286" s="15" t="s">
        <v>4078</v>
      </c>
      <c r="I286" s="10" t="s">
        <v>52</v>
      </c>
      <c r="J286" s="38" t="s">
        <v>3406</v>
      </c>
      <c r="K286" s="10" t="s">
        <v>14</v>
      </c>
      <c r="L286" s="10" t="s">
        <v>348</v>
      </c>
      <c r="M286" s="10" t="s">
        <v>41</v>
      </c>
      <c r="N286" s="102" t="s">
        <v>60</v>
      </c>
      <c r="O286" s="37" t="s">
        <v>2598</v>
      </c>
      <c r="P286" s="105">
        <v>1</v>
      </c>
      <c r="Q286" s="47">
        <v>0</v>
      </c>
      <c r="R286" s="47">
        <v>1</v>
      </c>
      <c r="S286" s="73" t="s">
        <v>52</v>
      </c>
      <c r="T286" s="10" t="s">
        <v>52</v>
      </c>
    </row>
    <row r="287" spans="3:20" ht="45" x14ac:dyDescent="0.2">
      <c r="C287" s="15" t="s">
        <v>11</v>
      </c>
      <c r="D287" s="15">
        <v>512</v>
      </c>
      <c r="E287" s="10" t="s">
        <v>3307</v>
      </c>
      <c r="F287" s="15" t="s">
        <v>3537</v>
      </c>
      <c r="G287" s="10" t="s">
        <v>52</v>
      </c>
      <c r="H287" s="15" t="s">
        <v>4078</v>
      </c>
      <c r="I287" s="10" t="s">
        <v>52</v>
      </c>
      <c r="J287" s="38" t="s">
        <v>3407</v>
      </c>
      <c r="K287" s="10" t="s">
        <v>14</v>
      </c>
      <c r="L287" s="10" t="s">
        <v>348</v>
      </c>
      <c r="M287" s="10" t="s">
        <v>41</v>
      </c>
      <c r="N287" s="102" t="s">
        <v>60</v>
      </c>
      <c r="O287" s="37" t="s">
        <v>2598</v>
      </c>
      <c r="P287" s="105">
        <v>1</v>
      </c>
      <c r="Q287" s="47">
        <v>0</v>
      </c>
      <c r="R287" s="47">
        <v>1</v>
      </c>
      <c r="S287" s="73" t="s">
        <v>52</v>
      </c>
      <c r="T287" s="10" t="s">
        <v>52</v>
      </c>
    </row>
    <row r="288" spans="3:20" ht="45" x14ac:dyDescent="0.2">
      <c r="C288" s="15" t="s">
        <v>11</v>
      </c>
      <c r="D288" s="15">
        <v>512</v>
      </c>
      <c r="E288" s="87" t="s">
        <v>3307</v>
      </c>
      <c r="F288" s="15" t="s">
        <v>3538</v>
      </c>
      <c r="G288" s="10" t="s">
        <v>52</v>
      </c>
      <c r="H288" s="15" t="s">
        <v>4078</v>
      </c>
      <c r="I288" s="10" t="s">
        <v>52</v>
      </c>
      <c r="J288" s="38" t="s">
        <v>3408</v>
      </c>
      <c r="K288" s="10" t="s">
        <v>14</v>
      </c>
      <c r="L288" s="10" t="s">
        <v>348</v>
      </c>
      <c r="M288" s="10" t="s">
        <v>41</v>
      </c>
      <c r="N288" s="102" t="s">
        <v>60</v>
      </c>
      <c r="O288" s="37" t="s">
        <v>2598</v>
      </c>
      <c r="P288" s="105">
        <v>1</v>
      </c>
      <c r="Q288" s="47">
        <v>0</v>
      </c>
      <c r="R288" s="47">
        <v>1</v>
      </c>
      <c r="S288" s="73" t="s">
        <v>52</v>
      </c>
      <c r="T288" s="10" t="s">
        <v>52</v>
      </c>
    </row>
    <row r="289" spans="3:20" ht="45" x14ac:dyDescent="0.2">
      <c r="C289" s="15" t="s">
        <v>11</v>
      </c>
      <c r="D289" s="15">
        <v>512</v>
      </c>
      <c r="E289" s="87" t="s">
        <v>3307</v>
      </c>
      <c r="F289" s="15" t="s">
        <v>3539</v>
      </c>
      <c r="G289" s="10" t="s">
        <v>52</v>
      </c>
      <c r="H289" s="15" t="s">
        <v>4078</v>
      </c>
      <c r="I289" s="10" t="s">
        <v>52</v>
      </c>
      <c r="J289" s="38" t="s">
        <v>3409</v>
      </c>
      <c r="K289" s="10" t="s">
        <v>14</v>
      </c>
      <c r="L289" s="10" t="s">
        <v>348</v>
      </c>
      <c r="M289" s="10" t="s">
        <v>41</v>
      </c>
      <c r="N289" s="102" t="s">
        <v>60</v>
      </c>
      <c r="O289" s="37" t="s">
        <v>2598</v>
      </c>
      <c r="P289" s="105">
        <v>1</v>
      </c>
      <c r="Q289" s="47">
        <v>0</v>
      </c>
      <c r="R289" s="47">
        <v>1</v>
      </c>
      <c r="S289" s="73" t="s">
        <v>52</v>
      </c>
      <c r="T289" s="10" t="s">
        <v>52</v>
      </c>
    </row>
    <row r="290" spans="3:20" ht="45" x14ac:dyDescent="0.2">
      <c r="C290" s="15" t="s">
        <v>11</v>
      </c>
      <c r="D290" s="15">
        <v>512</v>
      </c>
      <c r="E290" s="10" t="s">
        <v>3307</v>
      </c>
      <c r="F290" s="15" t="s">
        <v>3540</v>
      </c>
      <c r="G290" s="10" t="s">
        <v>52</v>
      </c>
      <c r="H290" s="15" t="s">
        <v>4078</v>
      </c>
      <c r="I290" s="10" t="s">
        <v>52</v>
      </c>
      <c r="J290" s="38" t="s">
        <v>3410</v>
      </c>
      <c r="K290" s="10" t="s">
        <v>14</v>
      </c>
      <c r="L290" s="10" t="s">
        <v>348</v>
      </c>
      <c r="M290" s="10" t="s">
        <v>41</v>
      </c>
      <c r="N290" s="102" t="s">
        <v>60</v>
      </c>
      <c r="O290" s="37" t="s">
        <v>2598</v>
      </c>
      <c r="P290" s="105">
        <v>1</v>
      </c>
      <c r="Q290" s="47">
        <v>0</v>
      </c>
      <c r="R290" s="47">
        <v>1</v>
      </c>
      <c r="S290" s="73" t="s">
        <v>52</v>
      </c>
      <c r="T290" s="10" t="s">
        <v>52</v>
      </c>
    </row>
    <row r="291" spans="3:20" ht="45" x14ac:dyDescent="0.2">
      <c r="C291" s="15" t="s">
        <v>11</v>
      </c>
      <c r="D291" s="15">
        <v>512</v>
      </c>
      <c r="E291" s="87" t="s">
        <v>3307</v>
      </c>
      <c r="F291" s="15" t="s">
        <v>3541</v>
      </c>
      <c r="G291" s="10" t="s">
        <v>52</v>
      </c>
      <c r="H291" s="15" t="s">
        <v>4078</v>
      </c>
      <c r="I291" s="10" t="s">
        <v>52</v>
      </c>
      <c r="J291" s="38" t="s">
        <v>3411</v>
      </c>
      <c r="K291" s="10" t="s">
        <v>14</v>
      </c>
      <c r="L291" s="10" t="s">
        <v>348</v>
      </c>
      <c r="M291" s="10" t="s">
        <v>41</v>
      </c>
      <c r="N291" s="102" t="s">
        <v>60</v>
      </c>
      <c r="O291" s="37" t="s">
        <v>2598</v>
      </c>
      <c r="P291" s="105">
        <v>1</v>
      </c>
      <c r="Q291" s="47">
        <v>0</v>
      </c>
      <c r="R291" s="47">
        <v>1</v>
      </c>
      <c r="S291" s="73" t="s">
        <v>52</v>
      </c>
      <c r="T291" s="10" t="s">
        <v>52</v>
      </c>
    </row>
    <row r="292" spans="3:20" ht="45" x14ac:dyDescent="0.2">
      <c r="C292" s="15" t="s">
        <v>11</v>
      </c>
      <c r="D292" s="15">
        <v>512</v>
      </c>
      <c r="E292" s="87" t="s">
        <v>3307</v>
      </c>
      <c r="F292" s="15" t="s">
        <v>3542</v>
      </c>
      <c r="G292" s="10" t="s">
        <v>52</v>
      </c>
      <c r="H292" s="15" t="s">
        <v>4078</v>
      </c>
      <c r="I292" s="10" t="s">
        <v>52</v>
      </c>
      <c r="J292" s="38" t="s">
        <v>3412</v>
      </c>
      <c r="K292" s="10" t="s">
        <v>14</v>
      </c>
      <c r="L292" s="10" t="s">
        <v>348</v>
      </c>
      <c r="M292" s="10" t="s">
        <v>41</v>
      </c>
      <c r="N292" s="102" t="s">
        <v>60</v>
      </c>
      <c r="O292" s="37" t="s">
        <v>2598</v>
      </c>
      <c r="P292" s="105">
        <v>1</v>
      </c>
      <c r="Q292" s="47">
        <v>0</v>
      </c>
      <c r="R292" s="47">
        <v>1</v>
      </c>
      <c r="S292" s="73" t="s">
        <v>52</v>
      </c>
      <c r="T292" s="10" t="s">
        <v>52</v>
      </c>
    </row>
    <row r="293" spans="3:20" ht="45" x14ac:dyDescent="0.2">
      <c r="C293" s="15" t="s">
        <v>11</v>
      </c>
      <c r="D293" s="15">
        <v>512</v>
      </c>
      <c r="E293" s="10" t="s">
        <v>3307</v>
      </c>
      <c r="F293" s="15" t="s">
        <v>3543</v>
      </c>
      <c r="G293" s="10" t="s">
        <v>52</v>
      </c>
      <c r="H293" s="15" t="s">
        <v>4078</v>
      </c>
      <c r="I293" s="10" t="s">
        <v>52</v>
      </c>
      <c r="J293" s="38" t="s">
        <v>3413</v>
      </c>
      <c r="K293" s="10" t="s">
        <v>14</v>
      </c>
      <c r="L293" s="10" t="s">
        <v>348</v>
      </c>
      <c r="M293" s="10" t="s">
        <v>41</v>
      </c>
      <c r="N293" s="102" t="s">
        <v>60</v>
      </c>
      <c r="O293" s="37" t="s">
        <v>2598</v>
      </c>
      <c r="P293" s="105">
        <v>1</v>
      </c>
      <c r="Q293" s="47">
        <v>0</v>
      </c>
      <c r="R293" s="47">
        <v>1</v>
      </c>
      <c r="S293" s="73" t="s">
        <v>52</v>
      </c>
      <c r="T293" s="10" t="s">
        <v>52</v>
      </c>
    </row>
    <row r="294" spans="3:20" ht="45" x14ac:dyDescent="0.2">
      <c r="C294" s="15" t="s">
        <v>11</v>
      </c>
      <c r="D294" s="15">
        <v>512</v>
      </c>
      <c r="E294" s="87" t="s">
        <v>3307</v>
      </c>
      <c r="F294" s="15" t="s">
        <v>3544</v>
      </c>
      <c r="G294" s="10" t="s">
        <v>52</v>
      </c>
      <c r="H294" s="15" t="s">
        <v>4078</v>
      </c>
      <c r="I294" s="10" t="s">
        <v>52</v>
      </c>
      <c r="J294" s="38" t="s">
        <v>3414</v>
      </c>
      <c r="K294" s="10" t="s">
        <v>14</v>
      </c>
      <c r="L294" s="10" t="s">
        <v>348</v>
      </c>
      <c r="M294" s="10" t="s">
        <v>41</v>
      </c>
      <c r="N294" s="102" t="s">
        <v>60</v>
      </c>
      <c r="O294" s="37" t="s">
        <v>2598</v>
      </c>
      <c r="P294" s="105">
        <v>1</v>
      </c>
      <c r="Q294" s="47">
        <v>0</v>
      </c>
      <c r="R294" s="47">
        <v>1</v>
      </c>
      <c r="S294" s="73" t="s">
        <v>52</v>
      </c>
      <c r="T294" s="10" t="s">
        <v>52</v>
      </c>
    </row>
    <row r="295" spans="3:20" ht="45" x14ac:dyDescent="0.2">
      <c r="C295" s="15" t="s">
        <v>11</v>
      </c>
      <c r="D295" s="15">
        <v>512</v>
      </c>
      <c r="E295" s="87" t="s">
        <v>3307</v>
      </c>
      <c r="F295" s="15" t="s">
        <v>3545</v>
      </c>
      <c r="G295" s="10" t="s">
        <v>52</v>
      </c>
      <c r="H295" s="15" t="s">
        <v>4078</v>
      </c>
      <c r="I295" s="10" t="s">
        <v>52</v>
      </c>
      <c r="J295" s="38" t="s">
        <v>3415</v>
      </c>
      <c r="K295" s="10" t="s">
        <v>14</v>
      </c>
      <c r="L295" s="10" t="s">
        <v>348</v>
      </c>
      <c r="M295" s="10" t="s">
        <v>41</v>
      </c>
      <c r="N295" s="102" t="s">
        <v>60</v>
      </c>
      <c r="O295" s="37" t="s">
        <v>2598</v>
      </c>
      <c r="P295" s="105">
        <v>1</v>
      </c>
      <c r="Q295" s="47">
        <v>0</v>
      </c>
      <c r="R295" s="47">
        <v>1</v>
      </c>
      <c r="S295" s="73" t="s">
        <v>52</v>
      </c>
      <c r="T295" s="10" t="s">
        <v>52</v>
      </c>
    </row>
    <row r="296" spans="3:20" ht="45" x14ac:dyDescent="0.2">
      <c r="C296" s="15" t="s">
        <v>11</v>
      </c>
      <c r="D296" s="15">
        <v>512</v>
      </c>
      <c r="E296" s="10" t="s">
        <v>3307</v>
      </c>
      <c r="F296" s="15" t="s">
        <v>3546</v>
      </c>
      <c r="G296" s="10" t="s">
        <v>52</v>
      </c>
      <c r="H296" s="15" t="s">
        <v>4078</v>
      </c>
      <c r="I296" s="10" t="s">
        <v>52</v>
      </c>
      <c r="J296" s="38" t="s">
        <v>3416</v>
      </c>
      <c r="K296" s="10" t="s">
        <v>14</v>
      </c>
      <c r="L296" s="10" t="s">
        <v>348</v>
      </c>
      <c r="M296" s="10" t="s">
        <v>41</v>
      </c>
      <c r="N296" s="102" t="s">
        <v>60</v>
      </c>
      <c r="O296" s="37" t="s">
        <v>2598</v>
      </c>
      <c r="P296" s="105">
        <v>1</v>
      </c>
      <c r="Q296" s="47">
        <v>0</v>
      </c>
      <c r="R296" s="47">
        <v>1</v>
      </c>
      <c r="S296" s="73" t="s">
        <v>52</v>
      </c>
      <c r="T296" s="10" t="s">
        <v>52</v>
      </c>
    </row>
    <row r="297" spans="3:20" ht="45" x14ac:dyDescent="0.2">
      <c r="C297" s="15" t="s">
        <v>11</v>
      </c>
      <c r="D297" s="15">
        <v>512</v>
      </c>
      <c r="E297" s="87" t="s">
        <v>3307</v>
      </c>
      <c r="F297" s="15" t="s">
        <v>3547</v>
      </c>
      <c r="G297" s="10" t="s">
        <v>52</v>
      </c>
      <c r="H297" s="15" t="s">
        <v>4078</v>
      </c>
      <c r="I297" s="10" t="s">
        <v>52</v>
      </c>
      <c r="J297" s="38" t="s">
        <v>3417</v>
      </c>
      <c r="K297" s="10" t="s">
        <v>14</v>
      </c>
      <c r="L297" s="10" t="s">
        <v>348</v>
      </c>
      <c r="M297" s="10" t="s">
        <v>41</v>
      </c>
      <c r="N297" s="102" t="s">
        <v>60</v>
      </c>
      <c r="O297" s="37" t="s">
        <v>2598</v>
      </c>
      <c r="P297" s="105">
        <v>1</v>
      </c>
      <c r="Q297" s="47">
        <v>0</v>
      </c>
      <c r="R297" s="47">
        <v>1</v>
      </c>
      <c r="S297" s="73" t="s">
        <v>52</v>
      </c>
      <c r="T297" s="10" t="s">
        <v>52</v>
      </c>
    </row>
    <row r="298" spans="3:20" ht="45" x14ac:dyDescent="0.2">
      <c r="C298" s="15" t="s">
        <v>11</v>
      </c>
      <c r="D298" s="15">
        <v>512</v>
      </c>
      <c r="E298" s="87" t="s">
        <v>3307</v>
      </c>
      <c r="F298" s="15" t="s">
        <v>3548</v>
      </c>
      <c r="G298" s="10" t="s">
        <v>52</v>
      </c>
      <c r="H298" s="15" t="s">
        <v>4078</v>
      </c>
      <c r="I298" s="10" t="s">
        <v>52</v>
      </c>
      <c r="J298" s="38" t="s">
        <v>3418</v>
      </c>
      <c r="K298" s="10" t="s">
        <v>14</v>
      </c>
      <c r="L298" s="10" t="s">
        <v>348</v>
      </c>
      <c r="M298" s="10" t="s">
        <v>41</v>
      </c>
      <c r="N298" s="102" t="s">
        <v>60</v>
      </c>
      <c r="O298" s="37" t="s">
        <v>2598</v>
      </c>
      <c r="P298" s="105">
        <v>1</v>
      </c>
      <c r="Q298" s="47">
        <v>0</v>
      </c>
      <c r="R298" s="47">
        <v>1</v>
      </c>
      <c r="S298" s="73" t="s">
        <v>52</v>
      </c>
      <c r="T298" s="10" t="s">
        <v>52</v>
      </c>
    </row>
    <row r="299" spans="3:20" ht="45" x14ac:dyDescent="0.2">
      <c r="C299" s="15" t="s">
        <v>11</v>
      </c>
      <c r="D299" s="15">
        <v>512</v>
      </c>
      <c r="E299" s="10" t="s">
        <v>3307</v>
      </c>
      <c r="F299" s="15" t="s">
        <v>3549</v>
      </c>
      <c r="G299" s="10" t="s">
        <v>52</v>
      </c>
      <c r="H299" s="15" t="s">
        <v>4078</v>
      </c>
      <c r="I299" s="10" t="s">
        <v>52</v>
      </c>
      <c r="J299" s="38" t="s">
        <v>3419</v>
      </c>
      <c r="K299" s="10" t="s">
        <v>14</v>
      </c>
      <c r="L299" s="10" t="s">
        <v>348</v>
      </c>
      <c r="M299" s="10" t="s">
        <v>41</v>
      </c>
      <c r="N299" s="102" t="s">
        <v>60</v>
      </c>
      <c r="O299" s="37" t="s">
        <v>2598</v>
      </c>
      <c r="P299" s="105">
        <v>1</v>
      </c>
      <c r="Q299" s="47">
        <v>0</v>
      </c>
      <c r="R299" s="47">
        <v>1</v>
      </c>
      <c r="S299" s="73" t="s">
        <v>52</v>
      </c>
      <c r="T299" s="10" t="s">
        <v>52</v>
      </c>
    </row>
    <row r="300" spans="3:20" ht="45" x14ac:dyDescent="0.2">
      <c r="C300" s="15" t="s">
        <v>11</v>
      </c>
      <c r="D300" s="15">
        <v>512</v>
      </c>
      <c r="E300" s="87" t="s">
        <v>3307</v>
      </c>
      <c r="F300" s="15" t="s">
        <v>3550</v>
      </c>
      <c r="G300" s="10" t="s">
        <v>52</v>
      </c>
      <c r="H300" s="15" t="s">
        <v>4078</v>
      </c>
      <c r="I300" s="10" t="s">
        <v>52</v>
      </c>
      <c r="J300" s="38" t="s">
        <v>3420</v>
      </c>
      <c r="K300" s="10" t="s">
        <v>14</v>
      </c>
      <c r="L300" s="10" t="s">
        <v>348</v>
      </c>
      <c r="M300" s="10" t="s">
        <v>41</v>
      </c>
      <c r="N300" s="102" t="s">
        <v>60</v>
      </c>
      <c r="O300" s="37" t="s">
        <v>2598</v>
      </c>
      <c r="P300" s="105">
        <v>1</v>
      </c>
      <c r="Q300" s="47">
        <v>0</v>
      </c>
      <c r="R300" s="47">
        <v>1</v>
      </c>
      <c r="S300" s="73" t="s">
        <v>52</v>
      </c>
      <c r="T300" s="10" t="s">
        <v>52</v>
      </c>
    </row>
    <row r="301" spans="3:20" ht="45" x14ac:dyDescent="0.2">
      <c r="C301" s="15" t="s">
        <v>11</v>
      </c>
      <c r="D301" s="15">
        <v>512</v>
      </c>
      <c r="E301" s="87" t="s">
        <v>3307</v>
      </c>
      <c r="F301" s="15" t="s">
        <v>3551</v>
      </c>
      <c r="G301" s="10" t="s">
        <v>52</v>
      </c>
      <c r="H301" s="15" t="s">
        <v>4078</v>
      </c>
      <c r="I301" s="10" t="s">
        <v>52</v>
      </c>
      <c r="J301" s="38" t="s">
        <v>3421</v>
      </c>
      <c r="K301" s="10" t="s">
        <v>14</v>
      </c>
      <c r="L301" s="10" t="s">
        <v>348</v>
      </c>
      <c r="M301" s="10" t="s">
        <v>41</v>
      </c>
      <c r="N301" s="102" t="s">
        <v>60</v>
      </c>
      <c r="O301" s="37" t="s">
        <v>2598</v>
      </c>
      <c r="P301" s="105">
        <v>1</v>
      </c>
      <c r="Q301" s="47">
        <v>0</v>
      </c>
      <c r="R301" s="47">
        <v>1</v>
      </c>
      <c r="S301" s="73" t="s">
        <v>52</v>
      </c>
      <c r="T301" s="10" t="s">
        <v>52</v>
      </c>
    </row>
    <row r="302" spans="3:20" ht="45" x14ac:dyDescent="0.2">
      <c r="C302" s="15" t="s">
        <v>11</v>
      </c>
      <c r="D302" s="15">
        <v>512</v>
      </c>
      <c r="E302" s="10" t="s">
        <v>3307</v>
      </c>
      <c r="F302" s="15" t="s">
        <v>3552</v>
      </c>
      <c r="G302" s="10" t="s">
        <v>52</v>
      </c>
      <c r="H302" s="15" t="s">
        <v>4078</v>
      </c>
      <c r="I302" s="10" t="s">
        <v>52</v>
      </c>
      <c r="J302" s="38" t="s">
        <v>3422</v>
      </c>
      <c r="K302" s="10" t="s">
        <v>14</v>
      </c>
      <c r="L302" s="10" t="s">
        <v>348</v>
      </c>
      <c r="M302" s="10" t="s">
        <v>41</v>
      </c>
      <c r="N302" s="102" t="s">
        <v>60</v>
      </c>
      <c r="O302" s="37" t="s">
        <v>2598</v>
      </c>
      <c r="P302" s="105">
        <v>1</v>
      </c>
      <c r="Q302" s="47">
        <v>0</v>
      </c>
      <c r="R302" s="47">
        <v>1</v>
      </c>
      <c r="S302" s="73" t="s">
        <v>52</v>
      </c>
      <c r="T302" s="10" t="s">
        <v>52</v>
      </c>
    </row>
    <row r="303" spans="3:20" ht="45" x14ac:dyDescent="0.2">
      <c r="C303" s="15" t="s">
        <v>11</v>
      </c>
      <c r="D303" s="15">
        <v>512</v>
      </c>
      <c r="E303" s="87" t="s">
        <v>3307</v>
      </c>
      <c r="F303" s="15" t="s">
        <v>3553</v>
      </c>
      <c r="G303" s="10" t="s">
        <v>52</v>
      </c>
      <c r="H303" s="15" t="s">
        <v>4078</v>
      </c>
      <c r="I303" s="10" t="s">
        <v>52</v>
      </c>
      <c r="J303" s="38" t="s">
        <v>3423</v>
      </c>
      <c r="K303" s="10" t="s">
        <v>14</v>
      </c>
      <c r="L303" s="10" t="s">
        <v>348</v>
      </c>
      <c r="M303" s="10" t="s">
        <v>41</v>
      </c>
      <c r="N303" s="102" t="s">
        <v>60</v>
      </c>
      <c r="O303" s="37" t="s">
        <v>2598</v>
      </c>
      <c r="P303" s="105">
        <v>1</v>
      </c>
      <c r="Q303" s="47">
        <v>0</v>
      </c>
      <c r="R303" s="47">
        <v>1</v>
      </c>
      <c r="S303" s="73" t="s">
        <v>52</v>
      </c>
      <c r="T303" s="10" t="s">
        <v>52</v>
      </c>
    </row>
    <row r="304" spans="3:20" ht="45" x14ac:dyDescent="0.2">
      <c r="C304" s="15" t="s">
        <v>11</v>
      </c>
      <c r="D304" s="15">
        <v>512</v>
      </c>
      <c r="E304" s="87" t="s">
        <v>3307</v>
      </c>
      <c r="F304" s="15" t="s">
        <v>3554</v>
      </c>
      <c r="G304" s="10" t="s">
        <v>52</v>
      </c>
      <c r="H304" s="15" t="s">
        <v>4078</v>
      </c>
      <c r="I304" s="10" t="s">
        <v>52</v>
      </c>
      <c r="J304" s="38" t="s">
        <v>3424</v>
      </c>
      <c r="K304" s="10" t="s">
        <v>14</v>
      </c>
      <c r="L304" s="10" t="s">
        <v>348</v>
      </c>
      <c r="M304" s="10" t="s">
        <v>41</v>
      </c>
      <c r="N304" s="102" t="s">
        <v>60</v>
      </c>
      <c r="O304" s="37" t="s">
        <v>2598</v>
      </c>
      <c r="P304" s="105">
        <v>1</v>
      </c>
      <c r="Q304" s="47">
        <v>0</v>
      </c>
      <c r="R304" s="47">
        <v>1</v>
      </c>
      <c r="S304" s="73" t="s">
        <v>52</v>
      </c>
      <c r="T304" s="10" t="s">
        <v>52</v>
      </c>
    </row>
    <row r="305" spans="1:20" ht="45" x14ac:dyDescent="0.2">
      <c r="C305" s="15" t="s">
        <v>11</v>
      </c>
      <c r="D305" s="15">
        <v>512</v>
      </c>
      <c r="E305" s="10" t="s">
        <v>3307</v>
      </c>
      <c r="F305" s="15" t="s">
        <v>3555</v>
      </c>
      <c r="G305" s="10" t="s">
        <v>52</v>
      </c>
      <c r="H305" s="15" t="s">
        <v>4078</v>
      </c>
      <c r="I305" s="10" t="s">
        <v>52</v>
      </c>
      <c r="J305" s="38" t="s">
        <v>3425</v>
      </c>
      <c r="K305" s="10" t="s">
        <v>14</v>
      </c>
      <c r="L305" s="10" t="s">
        <v>348</v>
      </c>
      <c r="M305" s="10" t="s">
        <v>41</v>
      </c>
      <c r="N305" s="102" t="s">
        <v>60</v>
      </c>
      <c r="O305" s="37" t="s">
        <v>2598</v>
      </c>
      <c r="P305" s="105">
        <v>1</v>
      </c>
      <c r="Q305" s="47">
        <v>0</v>
      </c>
      <c r="R305" s="47">
        <v>1</v>
      </c>
      <c r="S305" s="73" t="s">
        <v>52</v>
      </c>
      <c r="T305" s="10" t="s">
        <v>52</v>
      </c>
    </row>
    <row r="306" spans="1:20" ht="45" x14ac:dyDescent="0.2">
      <c r="C306" s="15" t="s">
        <v>11</v>
      </c>
      <c r="D306" s="15">
        <v>512</v>
      </c>
      <c r="E306" s="87" t="s">
        <v>3307</v>
      </c>
      <c r="F306" s="15" t="s">
        <v>3556</v>
      </c>
      <c r="G306" s="10" t="s">
        <v>52</v>
      </c>
      <c r="H306" s="15" t="s">
        <v>4078</v>
      </c>
      <c r="I306" s="10" t="s">
        <v>52</v>
      </c>
      <c r="J306" s="38" t="s">
        <v>3426</v>
      </c>
      <c r="K306" s="10" t="s">
        <v>14</v>
      </c>
      <c r="L306" s="10" t="s">
        <v>348</v>
      </c>
      <c r="M306" s="10" t="s">
        <v>41</v>
      </c>
      <c r="N306" s="102" t="s">
        <v>60</v>
      </c>
      <c r="O306" s="37" t="s">
        <v>2598</v>
      </c>
      <c r="P306" s="105">
        <v>1</v>
      </c>
      <c r="Q306" s="47">
        <v>0</v>
      </c>
      <c r="R306" s="47">
        <v>1</v>
      </c>
      <c r="S306" s="73" t="s">
        <v>52</v>
      </c>
      <c r="T306" s="10" t="s">
        <v>52</v>
      </c>
    </row>
    <row r="307" spans="1:20" ht="45" x14ac:dyDescent="0.2">
      <c r="C307" s="15" t="s">
        <v>11</v>
      </c>
      <c r="D307" s="15">
        <v>512</v>
      </c>
      <c r="E307" s="87" t="s">
        <v>3307</v>
      </c>
      <c r="F307" s="15" t="s">
        <v>3557</v>
      </c>
      <c r="G307" s="10" t="s">
        <v>52</v>
      </c>
      <c r="H307" s="15" t="s">
        <v>4078</v>
      </c>
      <c r="I307" s="10" t="s">
        <v>52</v>
      </c>
      <c r="J307" s="38" t="s">
        <v>3427</v>
      </c>
      <c r="K307" s="10" t="s">
        <v>14</v>
      </c>
      <c r="L307" s="10" t="s">
        <v>348</v>
      </c>
      <c r="M307" s="10" t="s">
        <v>41</v>
      </c>
      <c r="N307" s="102" t="s">
        <v>60</v>
      </c>
      <c r="O307" s="37" t="s">
        <v>2598</v>
      </c>
      <c r="P307" s="105">
        <v>1</v>
      </c>
      <c r="Q307" s="47">
        <v>0</v>
      </c>
      <c r="R307" s="47">
        <v>1</v>
      </c>
      <c r="S307" s="73" t="s">
        <v>52</v>
      </c>
      <c r="T307" s="10" t="s">
        <v>52</v>
      </c>
    </row>
    <row r="308" spans="1:20" ht="45" x14ac:dyDescent="0.2">
      <c r="C308" s="15" t="s">
        <v>11</v>
      </c>
      <c r="D308" s="15">
        <v>512</v>
      </c>
      <c r="E308" s="10" t="s">
        <v>3307</v>
      </c>
      <c r="F308" s="15" t="s">
        <v>3558</v>
      </c>
      <c r="G308" s="10" t="s">
        <v>52</v>
      </c>
      <c r="H308" s="15" t="s">
        <v>4078</v>
      </c>
      <c r="I308" s="10" t="s">
        <v>52</v>
      </c>
      <c r="J308" s="38" t="s">
        <v>3428</v>
      </c>
      <c r="K308" s="10" t="s">
        <v>14</v>
      </c>
      <c r="L308" s="10" t="s">
        <v>348</v>
      </c>
      <c r="M308" s="10" t="s">
        <v>41</v>
      </c>
      <c r="N308" s="102" t="s">
        <v>60</v>
      </c>
      <c r="O308" s="37" t="s">
        <v>2598</v>
      </c>
      <c r="P308" s="105">
        <v>1</v>
      </c>
      <c r="Q308" s="47">
        <v>0</v>
      </c>
      <c r="R308" s="47">
        <v>1</v>
      </c>
      <c r="S308" s="73" t="s">
        <v>52</v>
      </c>
      <c r="T308" s="10" t="s">
        <v>52</v>
      </c>
    </row>
    <row r="309" spans="1:20" ht="45" x14ac:dyDescent="0.2">
      <c r="C309" s="15" t="s">
        <v>11</v>
      </c>
      <c r="D309" s="15">
        <v>512</v>
      </c>
      <c r="E309" s="87" t="s">
        <v>3307</v>
      </c>
      <c r="F309" s="15" t="s">
        <v>3559</v>
      </c>
      <c r="G309" s="10" t="s">
        <v>52</v>
      </c>
      <c r="H309" s="15" t="s">
        <v>4078</v>
      </c>
      <c r="I309" s="10" t="s">
        <v>52</v>
      </c>
      <c r="J309" s="38" t="s">
        <v>3429</v>
      </c>
      <c r="K309" s="10" t="s">
        <v>14</v>
      </c>
      <c r="L309" s="10" t="s">
        <v>348</v>
      </c>
      <c r="M309" s="10" t="s">
        <v>41</v>
      </c>
      <c r="N309" s="102" t="s">
        <v>60</v>
      </c>
      <c r="O309" s="37" t="s">
        <v>2598</v>
      </c>
      <c r="P309" s="105">
        <v>1</v>
      </c>
      <c r="Q309" s="47">
        <v>0</v>
      </c>
      <c r="R309" s="47">
        <v>1</v>
      </c>
      <c r="S309" s="73" t="s">
        <v>52</v>
      </c>
      <c r="T309" s="10" t="s">
        <v>52</v>
      </c>
    </row>
    <row r="310" spans="1:20" ht="45" x14ac:dyDescent="0.2">
      <c r="C310" s="15" t="s">
        <v>11</v>
      </c>
      <c r="D310" s="15">
        <v>512</v>
      </c>
      <c r="E310" s="87" t="s">
        <v>3307</v>
      </c>
      <c r="F310" s="15" t="s">
        <v>3560</v>
      </c>
      <c r="G310" s="10" t="s">
        <v>52</v>
      </c>
      <c r="H310" s="15" t="s">
        <v>4078</v>
      </c>
      <c r="I310" s="10" t="s">
        <v>52</v>
      </c>
      <c r="J310" s="38" t="s">
        <v>3430</v>
      </c>
      <c r="K310" s="10" t="s">
        <v>14</v>
      </c>
      <c r="L310" s="10" t="s">
        <v>348</v>
      </c>
      <c r="M310" s="10" t="s">
        <v>41</v>
      </c>
      <c r="N310" s="102" t="s">
        <v>60</v>
      </c>
      <c r="O310" s="37" t="s">
        <v>2598</v>
      </c>
      <c r="P310" s="105">
        <v>1</v>
      </c>
      <c r="Q310" s="47">
        <v>0</v>
      </c>
      <c r="R310" s="47">
        <v>1</v>
      </c>
      <c r="S310" s="73" t="s">
        <v>52</v>
      </c>
      <c r="T310" s="10" t="s">
        <v>52</v>
      </c>
    </row>
    <row r="311" spans="1:20" ht="45" x14ac:dyDescent="0.2">
      <c r="C311" s="15" t="s">
        <v>11</v>
      </c>
      <c r="D311" s="15">
        <v>512</v>
      </c>
      <c r="E311" s="10" t="s">
        <v>3307</v>
      </c>
      <c r="F311" s="15" t="s">
        <v>3561</v>
      </c>
      <c r="G311" s="10" t="s">
        <v>52</v>
      </c>
      <c r="H311" s="15" t="s">
        <v>4078</v>
      </c>
      <c r="I311" s="10" t="s">
        <v>52</v>
      </c>
      <c r="J311" s="38" t="s">
        <v>3431</v>
      </c>
      <c r="K311" s="10" t="s">
        <v>14</v>
      </c>
      <c r="L311" s="10" t="s">
        <v>348</v>
      </c>
      <c r="M311" s="10" t="s">
        <v>41</v>
      </c>
      <c r="N311" s="102" t="s">
        <v>60</v>
      </c>
      <c r="O311" s="37" t="s">
        <v>2598</v>
      </c>
      <c r="P311" s="105">
        <v>1</v>
      </c>
      <c r="Q311" s="47">
        <v>0</v>
      </c>
      <c r="R311" s="47">
        <v>1</v>
      </c>
      <c r="S311" s="73" t="s">
        <v>52</v>
      </c>
      <c r="T311" s="10" t="s">
        <v>52</v>
      </c>
    </row>
    <row r="312" spans="1:20" ht="45" x14ac:dyDescent="0.2">
      <c r="C312" s="15" t="s">
        <v>11</v>
      </c>
      <c r="D312" s="15">
        <v>512</v>
      </c>
      <c r="E312" s="87" t="s">
        <v>3307</v>
      </c>
      <c r="F312" s="15" t="s">
        <v>3562</v>
      </c>
      <c r="G312" s="10" t="s">
        <v>52</v>
      </c>
      <c r="H312" s="15" t="s">
        <v>4078</v>
      </c>
      <c r="I312" s="10" t="s">
        <v>52</v>
      </c>
      <c r="J312" s="38" t="s">
        <v>3432</v>
      </c>
      <c r="K312" s="10" t="s">
        <v>14</v>
      </c>
      <c r="L312" s="10" t="s">
        <v>348</v>
      </c>
      <c r="M312" s="10" t="s">
        <v>41</v>
      </c>
      <c r="N312" s="102" t="s">
        <v>60</v>
      </c>
      <c r="O312" s="37" t="s">
        <v>2598</v>
      </c>
      <c r="P312" s="105">
        <v>1</v>
      </c>
      <c r="Q312" s="47">
        <v>0</v>
      </c>
      <c r="R312" s="47">
        <v>1</v>
      </c>
      <c r="S312" s="73" t="s">
        <v>52</v>
      </c>
      <c r="T312" s="10" t="s">
        <v>52</v>
      </c>
    </row>
    <row r="313" spans="1:20" ht="45" x14ac:dyDescent="0.2">
      <c r="C313" s="15" t="s">
        <v>11</v>
      </c>
      <c r="D313" s="15">
        <v>512</v>
      </c>
      <c r="E313" s="87" t="s">
        <v>3307</v>
      </c>
      <c r="F313" s="15" t="s">
        <v>3563</v>
      </c>
      <c r="G313" s="10" t="s">
        <v>52</v>
      </c>
      <c r="H313" s="15" t="s">
        <v>4078</v>
      </c>
      <c r="I313" s="10" t="s">
        <v>52</v>
      </c>
      <c r="J313" s="38" t="s">
        <v>3433</v>
      </c>
      <c r="K313" s="10" t="s">
        <v>14</v>
      </c>
      <c r="L313" s="10" t="s">
        <v>348</v>
      </c>
      <c r="M313" s="10" t="s">
        <v>41</v>
      </c>
      <c r="N313" s="102" t="s">
        <v>60</v>
      </c>
      <c r="O313" s="37" t="s">
        <v>2598</v>
      </c>
      <c r="P313" s="105">
        <v>1</v>
      </c>
      <c r="Q313" s="47">
        <v>0</v>
      </c>
      <c r="R313" s="47">
        <v>1</v>
      </c>
      <c r="S313" s="73" t="s">
        <v>52</v>
      </c>
      <c r="T313" s="10" t="s">
        <v>52</v>
      </c>
    </row>
    <row r="314" spans="1:20" s="214" customFormat="1" ht="45" x14ac:dyDescent="0.2">
      <c r="A314" s="221" t="s">
        <v>4139</v>
      </c>
      <c r="B314" s="222"/>
      <c r="C314" s="199"/>
      <c r="D314" s="199">
        <v>515</v>
      </c>
      <c r="E314" s="215" t="s">
        <v>4133</v>
      </c>
      <c r="F314" s="199" t="s">
        <v>4134</v>
      </c>
      <c r="G314" s="216" t="s">
        <v>52</v>
      </c>
      <c r="H314" s="199" t="s">
        <v>4078</v>
      </c>
      <c r="I314" s="216" t="s">
        <v>52</v>
      </c>
      <c r="J314" s="203" t="s">
        <v>4135</v>
      </c>
      <c r="K314" s="216" t="s">
        <v>4136</v>
      </c>
      <c r="L314" s="216" t="s">
        <v>348</v>
      </c>
      <c r="M314" s="216" t="s">
        <v>41</v>
      </c>
      <c r="N314" s="217" t="s">
        <v>60</v>
      </c>
      <c r="O314" s="204" t="s">
        <v>2598</v>
      </c>
      <c r="P314" s="218">
        <v>18499</v>
      </c>
      <c r="Q314" s="201">
        <v>0</v>
      </c>
      <c r="R314" s="218">
        <v>18499</v>
      </c>
      <c r="S314" s="219" t="s">
        <v>52</v>
      </c>
      <c r="T314" s="216" t="s">
        <v>52</v>
      </c>
    </row>
    <row r="315" spans="1:20" s="125" customFormat="1" ht="45" x14ac:dyDescent="0.2">
      <c r="A315" s="241" t="s">
        <v>4138</v>
      </c>
      <c r="B315" s="242"/>
      <c r="C315" s="112"/>
      <c r="D315" s="112" t="s">
        <v>3802</v>
      </c>
      <c r="E315" s="119" t="s">
        <v>3793</v>
      </c>
      <c r="F315" s="112">
        <v>44</v>
      </c>
      <c r="G315" s="120" t="s">
        <v>52</v>
      </c>
      <c r="H315" s="120" t="s">
        <v>4078</v>
      </c>
      <c r="I315" s="120" t="s">
        <v>52</v>
      </c>
      <c r="J315" s="121" t="s">
        <v>3794</v>
      </c>
      <c r="K315" s="120" t="s">
        <v>3709</v>
      </c>
      <c r="L315" s="120" t="s">
        <v>3795</v>
      </c>
      <c r="M315" s="126" t="s">
        <v>3796</v>
      </c>
      <c r="N315" s="122" t="s">
        <v>60</v>
      </c>
      <c r="O315" s="123" t="s">
        <v>2598</v>
      </c>
      <c r="P315" s="127">
        <v>0</v>
      </c>
      <c r="Q315" s="127">
        <v>0</v>
      </c>
      <c r="R315" s="127">
        <v>0</v>
      </c>
      <c r="S315" s="124" t="s">
        <v>52</v>
      </c>
      <c r="T315" s="120" t="s">
        <v>52</v>
      </c>
    </row>
    <row r="316" spans="1:20" s="125" customFormat="1" ht="45" x14ac:dyDescent="0.2">
      <c r="A316" s="241" t="s">
        <v>4138</v>
      </c>
      <c r="B316" s="242"/>
      <c r="C316" s="112"/>
      <c r="D316" s="112" t="s">
        <v>3802</v>
      </c>
      <c r="E316" s="119" t="s">
        <v>3797</v>
      </c>
      <c r="F316" s="112">
        <v>79</v>
      </c>
      <c r="G316" s="120" t="s">
        <v>52</v>
      </c>
      <c r="H316" s="120" t="s">
        <v>4078</v>
      </c>
      <c r="I316" s="120" t="s">
        <v>52</v>
      </c>
      <c r="J316" s="121" t="s">
        <v>3798</v>
      </c>
      <c r="K316" s="120" t="s">
        <v>3799</v>
      </c>
      <c r="L316" s="120" t="s">
        <v>3795</v>
      </c>
      <c r="M316" s="126" t="s">
        <v>3801</v>
      </c>
      <c r="N316" s="122" t="s">
        <v>60</v>
      </c>
      <c r="O316" s="123" t="s">
        <v>2598</v>
      </c>
      <c r="P316" s="127">
        <v>0</v>
      </c>
      <c r="Q316" s="127">
        <v>0</v>
      </c>
      <c r="R316" s="127">
        <v>0</v>
      </c>
      <c r="S316" s="124" t="s">
        <v>52</v>
      </c>
      <c r="T316" s="120" t="s">
        <v>52</v>
      </c>
    </row>
    <row r="317" spans="1:20" s="125" customFormat="1" ht="45" x14ac:dyDescent="0.2">
      <c r="A317" s="241" t="s">
        <v>4138</v>
      </c>
      <c r="B317" s="242"/>
      <c r="C317" s="112"/>
      <c r="D317" s="112" t="s">
        <v>3802</v>
      </c>
      <c r="E317" s="119" t="s">
        <v>3809</v>
      </c>
      <c r="F317" s="112">
        <v>83</v>
      </c>
      <c r="G317" s="120" t="s">
        <v>52</v>
      </c>
      <c r="H317" s="120" t="s">
        <v>4078</v>
      </c>
      <c r="I317" s="120" t="s">
        <v>52</v>
      </c>
      <c r="J317" s="128" t="s">
        <v>3803</v>
      </c>
      <c r="K317" s="126" t="s">
        <v>3709</v>
      </c>
      <c r="L317" s="120" t="s">
        <v>3804</v>
      </c>
      <c r="M317" s="126" t="s">
        <v>3806</v>
      </c>
      <c r="N317" s="122" t="s">
        <v>60</v>
      </c>
      <c r="O317" s="123" t="s">
        <v>2598</v>
      </c>
      <c r="P317" s="130">
        <v>170000</v>
      </c>
      <c r="Q317" s="130">
        <v>153000</v>
      </c>
      <c r="R317" s="130">
        <f t="shared" ref="R317" si="0">(P317-Q317)</f>
        <v>17000</v>
      </c>
      <c r="S317" s="124" t="s">
        <v>52</v>
      </c>
      <c r="T317" s="120" t="s">
        <v>52</v>
      </c>
    </row>
    <row r="318" spans="1:20" s="125" customFormat="1" ht="45" x14ac:dyDescent="0.2">
      <c r="A318" s="241" t="s">
        <v>4138</v>
      </c>
      <c r="B318" s="242"/>
      <c r="C318" s="112"/>
      <c r="D318" s="112" t="s">
        <v>3802</v>
      </c>
      <c r="E318" s="119" t="s">
        <v>3810</v>
      </c>
      <c r="F318" s="112">
        <v>92</v>
      </c>
      <c r="G318" s="120" t="s">
        <v>52</v>
      </c>
      <c r="H318" s="120" t="s">
        <v>4078</v>
      </c>
      <c r="I318" s="120" t="s">
        <v>52</v>
      </c>
      <c r="J318" s="128" t="s">
        <v>3794</v>
      </c>
      <c r="K318" s="126" t="s">
        <v>3709</v>
      </c>
      <c r="L318" s="120" t="s">
        <v>3805</v>
      </c>
      <c r="M318" s="126" t="s">
        <v>3807</v>
      </c>
      <c r="N318" s="122" t="s">
        <v>60</v>
      </c>
      <c r="O318" s="123" t="s">
        <v>2598</v>
      </c>
      <c r="P318" s="130">
        <v>0</v>
      </c>
      <c r="Q318" s="130">
        <v>0</v>
      </c>
      <c r="R318" s="130">
        <v>0</v>
      </c>
      <c r="S318" s="124" t="s">
        <v>52</v>
      </c>
      <c r="T318" s="120" t="s">
        <v>52</v>
      </c>
    </row>
    <row r="319" spans="1:20" s="125" customFormat="1" x14ac:dyDescent="0.2">
      <c r="A319" s="241" t="s">
        <v>4138</v>
      </c>
      <c r="B319" s="242"/>
      <c r="C319" s="112"/>
      <c r="D319" s="112" t="s">
        <v>3802</v>
      </c>
      <c r="E319" s="119" t="s">
        <v>3811</v>
      </c>
      <c r="F319" s="112" t="s">
        <v>3827</v>
      </c>
      <c r="G319" s="120" t="s">
        <v>52</v>
      </c>
      <c r="H319" s="120" t="s">
        <v>4078</v>
      </c>
      <c r="I319" s="120" t="s">
        <v>52</v>
      </c>
      <c r="J319" s="129" t="s">
        <v>3803</v>
      </c>
      <c r="K319" s="126" t="s">
        <v>3709</v>
      </c>
      <c r="L319" s="120" t="s">
        <v>3804</v>
      </c>
      <c r="M319" s="126" t="s">
        <v>3808</v>
      </c>
      <c r="N319" s="122" t="s">
        <v>60</v>
      </c>
      <c r="O319" s="123" t="s">
        <v>2598</v>
      </c>
      <c r="P319" s="130">
        <v>155000</v>
      </c>
      <c r="Q319" s="130">
        <v>0</v>
      </c>
      <c r="R319" s="130">
        <v>0</v>
      </c>
      <c r="S319" s="124" t="s">
        <v>52</v>
      </c>
      <c r="T319" s="120" t="s">
        <v>52</v>
      </c>
    </row>
  </sheetData>
  <mergeCells count="14">
    <mergeCell ref="G3:M3"/>
    <mergeCell ref="G4:M4"/>
    <mergeCell ref="G5:M5"/>
    <mergeCell ref="C8:I8"/>
    <mergeCell ref="J8:K8"/>
    <mergeCell ref="L8:Q8"/>
    <mergeCell ref="R8:T8"/>
    <mergeCell ref="E95:M95"/>
    <mergeCell ref="A315:B315"/>
    <mergeCell ref="A316:B316"/>
    <mergeCell ref="A317:B317"/>
    <mergeCell ref="A318:B318"/>
    <mergeCell ref="A319:B319"/>
    <mergeCell ref="A314:B314"/>
  </mergeCells>
  <phoneticPr fontId="5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1815F-CC8D-4EB1-90E6-1A9F87B31955}">
  <sheetPr>
    <pageSetUpPr fitToPage="1"/>
  </sheetPr>
  <dimension ref="B3:T77"/>
  <sheetViews>
    <sheetView tabSelected="1" topLeftCell="H1" workbookViewId="0">
      <pane ySplit="3960" topLeftCell="A74"/>
      <selection activeCell="Q5" sqref="Q5"/>
      <selection pane="bottomLeft" activeCell="T77" sqref="T77"/>
    </sheetView>
  </sheetViews>
  <sheetFormatPr baseColWidth="10" defaultRowHeight="15" x14ac:dyDescent="0.25"/>
  <cols>
    <col min="1" max="1" width="11.42578125" style="2"/>
    <col min="2" max="2" width="15.42578125" style="2" customWidth="1"/>
    <col min="3" max="3" width="14.5703125" style="2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6.8554687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24.85546875" style="2" bestFit="1" customWidth="1"/>
    <col min="14" max="14" width="14.28515625" style="2" customWidth="1"/>
    <col min="15" max="15" width="14.5703125" style="2" customWidth="1"/>
    <col min="16" max="16" width="15.28515625" style="6" customWidth="1"/>
    <col min="17" max="17" width="18.42578125" style="2" customWidth="1"/>
    <col min="18" max="18" width="12.7109375" style="7" bestFit="1" customWidth="1"/>
    <col min="19" max="19" width="11.42578125" style="2"/>
    <col min="20" max="20" width="12.7109375" style="2" bestFit="1" customWidth="1"/>
    <col min="21" max="16384" width="11.42578125" style="2"/>
  </cols>
  <sheetData>
    <row r="3" spans="2:20" ht="20.25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16"/>
      <c r="F7" s="16"/>
      <c r="G7" s="16"/>
      <c r="J7" s="16"/>
      <c r="K7" s="16"/>
      <c r="L7" s="16"/>
      <c r="M7" s="16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7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5" customFormat="1" ht="60" x14ac:dyDescent="0.25">
      <c r="B10" s="34" t="s">
        <v>774</v>
      </c>
      <c r="C10" s="34">
        <v>511</v>
      </c>
      <c r="D10" s="38" t="s">
        <v>2728</v>
      </c>
      <c r="E10" s="38" t="s">
        <v>2729</v>
      </c>
      <c r="F10" s="37" t="s">
        <v>3693</v>
      </c>
      <c r="G10" s="37" t="s">
        <v>4080</v>
      </c>
      <c r="H10" s="9">
        <v>44196</v>
      </c>
      <c r="I10" s="26" t="s">
        <v>330</v>
      </c>
      <c r="J10" s="38" t="s">
        <v>3694</v>
      </c>
      <c r="K10" s="37" t="s">
        <v>14</v>
      </c>
      <c r="L10" s="37" t="s">
        <v>2765</v>
      </c>
      <c r="M10" s="37" t="s">
        <v>16</v>
      </c>
      <c r="N10" s="37" t="s">
        <v>60</v>
      </c>
      <c r="O10" s="37" t="s">
        <v>3693</v>
      </c>
      <c r="P10" s="47">
        <v>1</v>
      </c>
      <c r="Q10" s="47">
        <v>0</v>
      </c>
      <c r="R10" s="47">
        <v>1</v>
      </c>
      <c r="S10" s="37" t="s">
        <v>2059</v>
      </c>
      <c r="T10" s="9">
        <v>44196</v>
      </c>
    </row>
    <row r="11" spans="2:20" s="5" customFormat="1" ht="60" x14ac:dyDescent="0.25">
      <c r="B11" s="34" t="s">
        <v>774</v>
      </c>
      <c r="C11" s="34">
        <v>511</v>
      </c>
      <c r="D11" s="38" t="s">
        <v>2730</v>
      </c>
      <c r="E11" s="38" t="s">
        <v>2731</v>
      </c>
      <c r="F11" s="37" t="s">
        <v>3693</v>
      </c>
      <c r="G11" s="37" t="s">
        <v>4080</v>
      </c>
      <c r="H11" s="9">
        <v>44196</v>
      </c>
      <c r="I11" s="26" t="s">
        <v>330</v>
      </c>
      <c r="J11" s="38" t="s">
        <v>3695</v>
      </c>
      <c r="K11" s="37" t="s">
        <v>14</v>
      </c>
      <c r="L11" s="37" t="s">
        <v>2766</v>
      </c>
      <c r="M11" s="37" t="s">
        <v>16</v>
      </c>
      <c r="N11" s="37" t="s">
        <v>60</v>
      </c>
      <c r="O11" s="37" t="s">
        <v>3693</v>
      </c>
      <c r="P11" s="47">
        <v>1</v>
      </c>
      <c r="Q11" s="47">
        <v>0</v>
      </c>
      <c r="R11" s="47">
        <v>1</v>
      </c>
      <c r="S11" s="37" t="s">
        <v>2059</v>
      </c>
      <c r="T11" s="9">
        <v>44196</v>
      </c>
    </row>
    <row r="12" spans="2:20" s="5" customFormat="1" ht="60" x14ac:dyDescent="0.25">
      <c r="B12" s="34" t="s">
        <v>774</v>
      </c>
      <c r="C12" s="34">
        <v>511</v>
      </c>
      <c r="D12" s="38" t="s">
        <v>2732</v>
      </c>
      <c r="E12" s="38" t="s">
        <v>2733</v>
      </c>
      <c r="F12" s="37" t="s">
        <v>3693</v>
      </c>
      <c r="G12" s="37" t="s">
        <v>4080</v>
      </c>
      <c r="H12" s="9">
        <v>44196</v>
      </c>
      <c r="I12" s="26" t="s">
        <v>330</v>
      </c>
      <c r="J12" s="38" t="s">
        <v>3695</v>
      </c>
      <c r="K12" s="37" t="s">
        <v>14</v>
      </c>
      <c r="L12" s="37" t="s">
        <v>2766</v>
      </c>
      <c r="M12" s="37" t="s">
        <v>16</v>
      </c>
      <c r="N12" s="37" t="s">
        <v>60</v>
      </c>
      <c r="O12" s="37" t="s">
        <v>3693</v>
      </c>
      <c r="P12" s="47">
        <v>1</v>
      </c>
      <c r="Q12" s="47">
        <v>0</v>
      </c>
      <c r="R12" s="47">
        <v>1</v>
      </c>
      <c r="S12" s="37" t="s">
        <v>2059</v>
      </c>
      <c r="T12" s="9">
        <v>44196</v>
      </c>
    </row>
    <row r="13" spans="2:20" s="5" customFormat="1" ht="60" x14ac:dyDescent="0.25">
      <c r="B13" s="34" t="s">
        <v>774</v>
      </c>
      <c r="C13" s="34">
        <v>511</v>
      </c>
      <c r="D13" s="38" t="s">
        <v>2734</v>
      </c>
      <c r="E13" s="38" t="s">
        <v>2735</v>
      </c>
      <c r="F13" s="37" t="s">
        <v>3693</v>
      </c>
      <c r="G13" s="37" t="s">
        <v>4080</v>
      </c>
      <c r="H13" s="9">
        <v>44242</v>
      </c>
      <c r="I13" s="26" t="s">
        <v>330</v>
      </c>
      <c r="J13" s="38" t="s">
        <v>3696</v>
      </c>
      <c r="K13" s="37" t="s">
        <v>122</v>
      </c>
      <c r="L13" s="37" t="s">
        <v>123</v>
      </c>
      <c r="M13" s="37" t="s">
        <v>16</v>
      </c>
      <c r="N13" s="37" t="s">
        <v>60</v>
      </c>
      <c r="O13" s="37" t="s">
        <v>3693</v>
      </c>
      <c r="P13" s="47">
        <v>15056.8</v>
      </c>
      <c r="Q13" s="47">
        <f>1254.7+1505.64</f>
        <v>2760.34</v>
      </c>
      <c r="R13" s="47">
        <f>P13-Q13</f>
        <v>12296.46</v>
      </c>
      <c r="S13" s="37" t="s">
        <v>2768</v>
      </c>
      <c r="T13" s="9">
        <v>44242</v>
      </c>
    </row>
    <row r="14" spans="2:20" s="5" customFormat="1" ht="60" x14ac:dyDescent="0.25">
      <c r="B14" s="34" t="s">
        <v>774</v>
      </c>
      <c r="C14" s="34">
        <v>511</v>
      </c>
      <c r="D14" s="38" t="s">
        <v>2736</v>
      </c>
      <c r="E14" s="38" t="s">
        <v>2737</v>
      </c>
      <c r="F14" s="37" t="s">
        <v>3693</v>
      </c>
      <c r="G14" s="37" t="s">
        <v>4080</v>
      </c>
      <c r="H14" s="9">
        <v>44237</v>
      </c>
      <c r="I14" s="26" t="s">
        <v>330</v>
      </c>
      <c r="J14" s="38" t="s">
        <v>3697</v>
      </c>
      <c r="K14" s="37" t="s">
        <v>2767</v>
      </c>
      <c r="L14" s="37" t="s">
        <v>123</v>
      </c>
      <c r="M14" s="37" t="s">
        <v>16</v>
      </c>
      <c r="N14" s="37" t="s">
        <v>3086</v>
      </c>
      <c r="O14" s="37" t="s">
        <v>3693</v>
      </c>
      <c r="P14" s="47">
        <v>7400</v>
      </c>
      <c r="Q14" s="47">
        <f>616.7+740.04</f>
        <v>1356.74</v>
      </c>
      <c r="R14" s="47">
        <f>P14-Q14</f>
        <v>6043.26</v>
      </c>
      <c r="S14" s="37">
        <v>3591</v>
      </c>
      <c r="T14" s="9">
        <v>44237</v>
      </c>
    </row>
    <row r="15" spans="2:20" s="5" customFormat="1" ht="60" x14ac:dyDescent="0.25">
      <c r="B15" s="34" t="s">
        <v>774</v>
      </c>
      <c r="C15" s="34">
        <v>511</v>
      </c>
      <c r="D15" s="38" t="s">
        <v>2738</v>
      </c>
      <c r="E15" s="38" t="s">
        <v>2739</v>
      </c>
      <c r="F15" s="37" t="s">
        <v>3693</v>
      </c>
      <c r="G15" s="37" t="s">
        <v>4080</v>
      </c>
      <c r="H15" s="9">
        <v>44349</v>
      </c>
      <c r="I15" s="26" t="s">
        <v>330</v>
      </c>
      <c r="J15" s="38" t="s">
        <v>2722</v>
      </c>
      <c r="K15" s="37" t="s">
        <v>122</v>
      </c>
      <c r="L15" s="37" t="s">
        <v>123</v>
      </c>
      <c r="M15" s="37" t="s">
        <v>16</v>
      </c>
      <c r="N15" s="37" t="s">
        <v>60</v>
      </c>
      <c r="O15" s="37" t="s">
        <v>3693</v>
      </c>
      <c r="P15" s="47">
        <v>10440</v>
      </c>
      <c r="Q15" s="47">
        <v>1566</v>
      </c>
      <c r="R15" s="47">
        <f>P15-Q15</f>
        <v>8874</v>
      </c>
      <c r="S15" s="37" t="s">
        <v>2769</v>
      </c>
      <c r="T15" s="9">
        <v>44349</v>
      </c>
    </row>
    <row r="16" spans="2:20" s="5" customFormat="1" ht="60" x14ac:dyDescent="0.25">
      <c r="B16" s="34" t="s">
        <v>774</v>
      </c>
      <c r="C16" s="34">
        <v>511</v>
      </c>
      <c r="D16" s="38" t="s">
        <v>2740</v>
      </c>
      <c r="E16" s="38" t="s">
        <v>2741</v>
      </c>
      <c r="F16" s="37" t="s">
        <v>3693</v>
      </c>
      <c r="G16" s="37" t="s">
        <v>4080</v>
      </c>
      <c r="H16" s="9">
        <v>44349</v>
      </c>
      <c r="I16" s="26" t="s">
        <v>330</v>
      </c>
      <c r="J16" s="38" t="s">
        <v>2722</v>
      </c>
      <c r="K16" s="37" t="s">
        <v>122</v>
      </c>
      <c r="L16" s="37" t="s">
        <v>123</v>
      </c>
      <c r="M16" s="37" t="s">
        <v>16</v>
      </c>
      <c r="N16" s="37" t="s">
        <v>60</v>
      </c>
      <c r="O16" s="37" t="s">
        <v>3693</v>
      </c>
      <c r="P16" s="47">
        <v>10440</v>
      </c>
      <c r="Q16" s="47">
        <v>1566</v>
      </c>
      <c r="R16" s="47">
        <f t="shared" ref="R16:R21" si="0">P16-Q16</f>
        <v>8874</v>
      </c>
      <c r="S16" s="37" t="s">
        <v>2769</v>
      </c>
      <c r="T16" s="9">
        <v>44349</v>
      </c>
    </row>
    <row r="17" spans="2:20" s="5" customFormat="1" ht="60" x14ac:dyDescent="0.25">
      <c r="B17" s="34" t="s">
        <v>774</v>
      </c>
      <c r="C17" s="34">
        <v>511</v>
      </c>
      <c r="D17" s="38" t="s">
        <v>2742</v>
      </c>
      <c r="E17" s="38" t="s">
        <v>2743</v>
      </c>
      <c r="F17" s="37" t="s">
        <v>3693</v>
      </c>
      <c r="G17" s="37" t="s">
        <v>4080</v>
      </c>
      <c r="H17" s="9">
        <v>44349</v>
      </c>
      <c r="I17" s="26" t="s">
        <v>330</v>
      </c>
      <c r="J17" s="38" t="s">
        <v>2722</v>
      </c>
      <c r="K17" s="37" t="s">
        <v>122</v>
      </c>
      <c r="L17" s="37" t="s">
        <v>123</v>
      </c>
      <c r="M17" s="37" t="s">
        <v>16</v>
      </c>
      <c r="N17" s="37" t="s">
        <v>60</v>
      </c>
      <c r="O17" s="37" t="s">
        <v>3693</v>
      </c>
      <c r="P17" s="47">
        <v>10440</v>
      </c>
      <c r="Q17" s="47">
        <v>1566</v>
      </c>
      <c r="R17" s="47">
        <f t="shared" si="0"/>
        <v>8874</v>
      </c>
      <c r="S17" s="37" t="s">
        <v>2769</v>
      </c>
      <c r="T17" s="9">
        <v>44349</v>
      </c>
    </row>
    <row r="18" spans="2:20" s="5" customFormat="1" ht="60" x14ac:dyDescent="0.25">
      <c r="B18" s="34" t="s">
        <v>774</v>
      </c>
      <c r="C18" s="34">
        <v>511</v>
      </c>
      <c r="D18" s="38" t="s">
        <v>2744</v>
      </c>
      <c r="E18" s="38" t="s">
        <v>2745</v>
      </c>
      <c r="F18" s="37" t="s">
        <v>3693</v>
      </c>
      <c r="G18" s="37" t="s">
        <v>4080</v>
      </c>
      <c r="H18" s="9">
        <v>44349</v>
      </c>
      <c r="I18" s="26" t="s">
        <v>330</v>
      </c>
      <c r="J18" s="38" t="s">
        <v>2722</v>
      </c>
      <c r="K18" s="37" t="s">
        <v>122</v>
      </c>
      <c r="L18" s="37" t="s">
        <v>123</v>
      </c>
      <c r="M18" s="37" t="s">
        <v>16</v>
      </c>
      <c r="N18" s="37" t="s">
        <v>60</v>
      </c>
      <c r="O18" s="37" t="s">
        <v>3693</v>
      </c>
      <c r="P18" s="47">
        <v>10440</v>
      </c>
      <c r="Q18" s="47">
        <v>1566</v>
      </c>
      <c r="R18" s="47">
        <f t="shared" si="0"/>
        <v>8874</v>
      </c>
      <c r="S18" s="37" t="s">
        <v>2769</v>
      </c>
      <c r="T18" s="9">
        <v>44349</v>
      </c>
    </row>
    <row r="19" spans="2:20" s="5" customFormat="1" ht="60" x14ac:dyDescent="0.25">
      <c r="B19" s="34" t="s">
        <v>774</v>
      </c>
      <c r="C19" s="34">
        <v>511</v>
      </c>
      <c r="D19" s="38" t="s">
        <v>2746</v>
      </c>
      <c r="E19" s="38" t="s">
        <v>2747</v>
      </c>
      <c r="F19" s="37" t="s">
        <v>3693</v>
      </c>
      <c r="G19" s="37" t="s">
        <v>4080</v>
      </c>
      <c r="H19" s="9">
        <v>44349</v>
      </c>
      <c r="I19" s="26" t="s">
        <v>330</v>
      </c>
      <c r="J19" s="38" t="s">
        <v>2722</v>
      </c>
      <c r="K19" s="37" t="s">
        <v>122</v>
      </c>
      <c r="L19" s="37" t="s">
        <v>123</v>
      </c>
      <c r="M19" s="37" t="s">
        <v>16</v>
      </c>
      <c r="N19" s="37" t="s">
        <v>60</v>
      </c>
      <c r="O19" s="37" t="s">
        <v>3693</v>
      </c>
      <c r="P19" s="47">
        <v>10440</v>
      </c>
      <c r="Q19" s="47">
        <v>1566</v>
      </c>
      <c r="R19" s="47">
        <f t="shared" si="0"/>
        <v>8874</v>
      </c>
      <c r="S19" s="37" t="s">
        <v>2769</v>
      </c>
      <c r="T19" s="9">
        <v>44349</v>
      </c>
    </row>
    <row r="20" spans="2:20" s="5" customFormat="1" ht="60" x14ac:dyDescent="0.25">
      <c r="B20" s="34" t="s">
        <v>774</v>
      </c>
      <c r="C20" s="34">
        <v>511</v>
      </c>
      <c r="D20" s="38" t="s">
        <v>2748</v>
      </c>
      <c r="E20" s="38" t="s">
        <v>2749</v>
      </c>
      <c r="F20" s="37" t="s">
        <v>3693</v>
      </c>
      <c r="G20" s="37" t="s">
        <v>4080</v>
      </c>
      <c r="H20" s="9">
        <v>44349</v>
      </c>
      <c r="I20" s="26" t="s">
        <v>330</v>
      </c>
      <c r="J20" s="38" t="s">
        <v>2722</v>
      </c>
      <c r="K20" s="37" t="s">
        <v>122</v>
      </c>
      <c r="L20" s="37" t="s">
        <v>123</v>
      </c>
      <c r="M20" s="37" t="s">
        <v>16</v>
      </c>
      <c r="N20" s="37" t="s">
        <v>60</v>
      </c>
      <c r="O20" s="37" t="s">
        <v>3693</v>
      </c>
      <c r="P20" s="47">
        <v>10440</v>
      </c>
      <c r="Q20" s="47">
        <v>1566</v>
      </c>
      <c r="R20" s="47">
        <f t="shared" si="0"/>
        <v>8874</v>
      </c>
      <c r="S20" s="37" t="s">
        <v>2769</v>
      </c>
      <c r="T20" s="9">
        <v>44349</v>
      </c>
    </row>
    <row r="21" spans="2:20" s="5" customFormat="1" ht="60" x14ac:dyDescent="0.25">
      <c r="B21" s="34" t="s">
        <v>774</v>
      </c>
      <c r="C21" s="34">
        <v>511</v>
      </c>
      <c r="D21" s="38" t="s">
        <v>2750</v>
      </c>
      <c r="E21" s="38" t="s">
        <v>2751</v>
      </c>
      <c r="F21" s="37" t="s">
        <v>3693</v>
      </c>
      <c r="G21" s="37" t="s">
        <v>4080</v>
      </c>
      <c r="H21" s="9">
        <v>44349</v>
      </c>
      <c r="I21" s="26" t="s">
        <v>330</v>
      </c>
      <c r="J21" s="38" t="s">
        <v>2722</v>
      </c>
      <c r="K21" s="37" t="s">
        <v>122</v>
      </c>
      <c r="L21" s="37" t="s">
        <v>123</v>
      </c>
      <c r="M21" s="37" t="s">
        <v>16</v>
      </c>
      <c r="N21" s="37" t="s">
        <v>60</v>
      </c>
      <c r="O21" s="37" t="s">
        <v>3693</v>
      </c>
      <c r="P21" s="47">
        <v>10440</v>
      </c>
      <c r="Q21" s="47">
        <v>1566</v>
      </c>
      <c r="R21" s="47">
        <f t="shared" si="0"/>
        <v>8874</v>
      </c>
      <c r="S21" s="37" t="s">
        <v>2769</v>
      </c>
      <c r="T21" s="9">
        <v>44349</v>
      </c>
    </row>
    <row r="22" spans="2:20" s="5" customFormat="1" ht="60" x14ac:dyDescent="0.25">
      <c r="B22" s="34" t="s">
        <v>774</v>
      </c>
      <c r="C22" s="34">
        <v>511</v>
      </c>
      <c r="D22" s="38" t="s">
        <v>2752</v>
      </c>
      <c r="E22" s="38" t="s">
        <v>2753</v>
      </c>
      <c r="F22" s="37" t="s">
        <v>3693</v>
      </c>
      <c r="G22" s="37" t="s">
        <v>4080</v>
      </c>
      <c r="H22" s="9" t="s">
        <v>52</v>
      </c>
      <c r="I22" s="26" t="s">
        <v>52</v>
      </c>
      <c r="J22" s="38" t="s">
        <v>2723</v>
      </c>
      <c r="K22" s="37" t="s">
        <v>122</v>
      </c>
      <c r="L22" s="37" t="s">
        <v>123</v>
      </c>
      <c r="M22" s="37" t="s">
        <v>16</v>
      </c>
      <c r="N22" s="37" t="s">
        <v>59</v>
      </c>
      <c r="O22" s="37" t="s">
        <v>3693</v>
      </c>
      <c r="P22" s="47">
        <v>1</v>
      </c>
      <c r="Q22" s="47">
        <v>0</v>
      </c>
      <c r="R22" s="47">
        <v>1</v>
      </c>
      <c r="S22" s="37" t="s">
        <v>52</v>
      </c>
      <c r="T22" s="9" t="s">
        <v>52</v>
      </c>
    </row>
    <row r="23" spans="2:20" s="5" customFormat="1" ht="60" x14ac:dyDescent="0.25">
      <c r="B23" s="34" t="s">
        <v>774</v>
      </c>
      <c r="C23" s="34">
        <v>511</v>
      </c>
      <c r="D23" s="38" t="s">
        <v>2752</v>
      </c>
      <c r="E23" s="38" t="s">
        <v>2754</v>
      </c>
      <c r="F23" s="37" t="s">
        <v>3693</v>
      </c>
      <c r="G23" s="37" t="s">
        <v>4080</v>
      </c>
      <c r="H23" s="9" t="s">
        <v>52</v>
      </c>
      <c r="I23" s="26" t="s">
        <v>52</v>
      </c>
      <c r="J23" s="38" t="s">
        <v>2724</v>
      </c>
      <c r="K23" s="37" t="s">
        <v>122</v>
      </c>
      <c r="L23" s="37" t="s">
        <v>123</v>
      </c>
      <c r="M23" s="37" t="s">
        <v>16</v>
      </c>
      <c r="N23" s="37" t="s">
        <v>59</v>
      </c>
      <c r="O23" s="37" t="s">
        <v>3693</v>
      </c>
      <c r="P23" s="47">
        <v>1</v>
      </c>
      <c r="Q23" s="47">
        <v>0</v>
      </c>
      <c r="R23" s="47">
        <v>1</v>
      </c>
      <c r="S23" s="37" t="s">
        <v>52</v>
      </c>
      <c r="T23" s="9" t="s">
        <v>52</v>
      </c>
    </row>
    <row r="24" spans="2:20" s="5" customFormat="1" ht="60" x14ac:dyDescent="0.25">
      <c r="B24" s="34" t="s">
        <v>774</v>
      </c>
      <c r="C24" s="34">
        <v>511</v>
      </c>
      <c r="D24" s="38" t="s">
        <v>2755</v>
      </c>
      <c r="E24" s="38" t="s">
        <v>2756</v>
      </c>
      <c r="F24" s="37" t="s">
        <v>3693</v>
      </c>
      <c r="G24" s="37" t="s">
        <v>4080</v>
      </c>
      <c r="H24" s="9">
        <v>44652</v>
      </c>
      <c r="I24" s="26" t="s">
        <v>330</v>
      </c>
      <c r="J24" s="38" t="s">
        <v>3087</v>
      </c>
      <c r="K24" s="37" t="s">
        <v>14</v>
      </c>
      <c r="L24" s="37" t="s">
        <v>123</v>
      </c>
      <c r="M24" s="37" t="s">
        <v>16</v>
      </c>
      <c r="N24" s="37" t="s">
        <v>60</v>
      </c>
      <c r="O24" s="37" t="s">
        <v>3693</v>
      </c>
      <c r="P24" s="47">
        <v>11368</v>
      </c>
      <c r="Q24" s="47">
        <v>852.57</v>
      </c>
      <c r="R24" s="47">
        <f>P24-Q24</f>
        <v>10515.43</v>
      </c>
      <c r="S24" s="37" t="s">
        <v>2061</v>
      </c>
      <c r="T24" s="9">
        <v>44652</v>
      </c>
    </row>
    <row r="25" spans="2:20" s="5" customFormat="1" ht="60" x14ac:dyDescent="0.25">
      <c r="B25" s="34" t="s">
        <v>774</v>
      </c>
      <c r="C25" s="34">
        <v>511</v>
      </c>
      <c r="D25" s="38" t="s">
        <v>2757</v>
      </c>
      <c r="E25" s="38" t="s">
        <v>2758</v>
      </c>
      <c r="F25" s="37" t="s">
        <v>3693</v>
      </c>
      <c r="G25" s="37" t="s">
        <v>4080</v>
      </c>
      <c r="H25" s="9">
        <v>44652</v>
      </c>
      <c r="I25" s="26" t="s">
        <v>330</v>
      </c>
      <c r="J25" s="38" t="s">
        <v>2140</v>
      </c>
      <c r="K25" s="37" t="s">
        <v>14</v>
      </c>
      <c r="L25" s="37" t="s">
        <v>123</v>
      </c>
      <c r="M25" s="37" t="s">
        <v>16</v>
      </c>
      <c r="N25" s="37" t="s">
        <v>60</v>
      </c>
      <c r="O25" s="37" t="s">
        <v>3693</v>
      </c>
      <c r="P25" s="47">
        <v>5788.4</v>
      </c>
      <c r="Q25" s="47">
        <v>0</v>
      </c>
      <c r="R25" s="47">
        <v>5788.4</v>
      </c>
      <c r="S25" s="37" t="s">
        <v>2061</v>
      </c>
      <c r="T25" s="9">
        <v>44652</v>
      </c>
    </row>
    <row r="26" spans="2:20" s="5" customFormat="1" ht="60" x14ac:dyDescent="0.25">
      <c r="B26" s="34" t="s">
        <v>774</v>
      </c>
      <c r="C26" s="34">
        <v>511</v>
      </c>
      <c r="D26" s="38" t="s">
        <v>2759</v>
      </c>
      <c r="E26" s="38" t="s">
        <v>2760</v>
      </c>
      <c r="F26" s="37" t="s">
        <v>3693</v>
      </c>
      <c r="G26" s="37" t="s">
        <v>4080</v>
      </c>
      <c r="H26" s="9">
        <v>44652</v>
      </c>
      <c r="I26" s="26" t="s">
        <v>330</v>
      </c>
      <c r="J26" s="38" t="s">
        <v>2725</v>
      </c>
      <c r="K26" s="37" t="s">
        <v>14</v>
      </c>
      <c r="L26" s="37" t="s">
        <v>123</v>
      </c>
      <c r="M26" s="37" t="s">
        <v>16</v>
      </c>
      <c r="N26" s="37" t="s">
        <v>60</v>
      </c>
      <c r="O26" s="37" t="s">
        <v>3693</v>
      </c>
      <c r="P26" s="47">
        <v>5336</v>
      </c>
      <c r="Q26" s="47">
        <v>0</v>
      </c>
      <c r="R26" s="47">
        <v>5336</v>
      </c>
      <c r="S26" s="37" t="s">
        <v>2061</v>
      </c>
      <c r="T26" s="9">
        <v>44652</v>
      </c>
    </row>
    <row r="27" spans="2:20" s="5" customFormat="1" ht="60" x14ac:dyDescent="0.25">
      <c r="B27" s="34" t="s">
        <v>774</v>
      </c>
      <c r="C27" s="34">
        <v>511</v>
      </c>
      <c r="D27" s="38" t="s">
        <v>2761</v>
      </c>
      <c r="E27" s="38" t="s">
        <v>2762</v>
      </c>
      <c r="F27" s="37" t="s">
        <v>3693</v>
      </c>
      <c r="G27" s="37" t="s">
        <v>4080</v>
      </c>
      <c r="H27" s="9">
        <v>44652</v>
      </c>
      <c r="I27" s="26" t="s">
        <v>330</v>
      </c>
      <c r="J27" s="38" t="s">
        <v>901</v>
      </c>
      <c r="K27" s="37" t="s">
        <v>14</v>
      </c>
      <c r="L27" s="37" t="s">
        <v>123</v>
      </c>
      <c r="M27" s="37" t="s">
        <v>16</v>
      </c>
      <c r="N27" s="37" t="s">
        <v>60</v>
      </c>
      <c r="O27" s="37" t="s">
        <v>3693</v>
      </c>
      <c r="P27" s="47">
        <v>4872</v>
      </c>
      <c r="Q27" s="47">
        <v>0</v>
      </c>
      <c r="R27" s="47">
        <v>4872</v>
      </c>
      <c r="S27" s="37" t="s">
        <v>2061</v>
      </c>
      <c r="T27" s="9">
        <v>44652</v>
      </c>
    </row>
    <row r="28" spans="2:20" s="5" customFormat="1" ht="60" x14ac:dyDescent="0.25">
      <c r="B28" s="34" t="s">
        <v>774</v>
      </c>
      <c r="C28" s="34">
        <v>511</v>
      </c>
      <c r="D28" s="38" t="s">
        <v>2763</v>
      </c>
      <c r="E28" s="38" t="s">
        <v>2764</v>
      </c>
      <c r="F28" s="37" t="s">
        <v>3693</v>
      </c>
      <c r="G28" s="37" t="s">
        <v>4080</v>
      </c>
      <c r="H28" s="9">
        <v>44652</v>
      </c>
      <c r="I28" s="26" t="s">
        <v>330</v>
      </c>
      <c r="J28" s="38" t="s">
        <v>901</v>
      </c>
      <c r="K28" s="37" t="s">
        <v>14</v>
      </c>
      <c r="L28" s="37" t="s">
        <v>123</v>
      </c>
      <c r="M28" s="37" t="s">
        <v>16</v>
      </c>
      <c r="N28" s="37" t="s">
        <v>60</v>
      </c>
      <c r="O28" s="37" t="s">
        <v>3693</v>
      </c>
      <c r="P28" s="47">
        <v>4872</v>
      </c>
      <c r="Q28" s="47">
        <v>0</v>
      </c>
      <c r="R28" s="47">
        <v>4872</v>
      </c>
      <c r="S28" s="37" t="s">
        <v>2061</v>
      </c>
      <c r="T28" s="9">
        <v>44652</v>
      </c>
    </row>
    <row r="29" spans="2:20" s="5" customFormat="1" ht="105" x14ac:dyDescent="0.25">
      <c r="B29" s="34" t="s">
        <v>278</v>
      </c>
      <c r="C29" s="34">
        <v>569</v>
      </c>
      <c r="D29" s="38" t="s">
        <v>2772</v>
      </c>
      <c r="E29" s="38" t="s">
        <v>2773</v>
      </c>
      <c r="F29" s="37" t="s">
        <v>3693</v>
      </c>
      <c r="G29" s="37" t="s">
        <v>4080</v>
      </c>
      <c r="H29" s="9">
        <v>43115</v>
      </c>
      <c r="I29" s="26" t="s">
        <v>330</v>
      </c>
      <c r="J29" s="38" t="s">
        <v>2726</v>
      </c>
      <c r="K29" s="37" t="s">
        <v>2770</v>
      </c>
      <c r="L29" s="37" t="s">
        <v>2771</v>
      </c>
      <c r="M29" s="37">
        <v>638299926</v>
      </c>
      <c r="N29" s="37" t="s">
        <v>60</v>
      </c>
      <c r="O29" s="37" t="s">
        <v>3693</v>
      </c>
      <c r="P29" s="47">
        <v>19851.27</v>
      </c>
      <c r="Q29" s="47">
        <f>661.72+1985.16</f>
        <v>2646.88</v>
      </c>
      <c r="R29" s="47">
        <f>P29-Q29</f>
        <v>17204.39</v>
      </c>
      <c r="S29" s="37">
        <v>1791</v>
      </c>
      <c r="T29" s="9">
        <v>43115</v>
      </c>
    </row>
    <row r="30" spans="2:20" s="5" customFormat="1" ht="60" x14ac:dyDescent="0.25">
      <c r="B30" s="34" t="s">
        <v>278</v>
      </c>
      <c r="C30" s="34">
        <v>564</v>
      </c>
      <c r="D30" s="38" t="s">
        <v>2774</v>
      </c>
      <c r="E30" s="38" t="s">
        <v>2775</v>
      </c>
      <c r="F30" s="37" t="s">
        <v>3693</v>
      </c>
      <c r="G30" s="37" t="s">
        <v>4080</v>
      </c>
      <c r="H30" s="9">
        <v>44413</v>
      </c>
      <c r="I30" s="26" t="s">
        <v>330</v>
      </c>
      <c r="J30" s="38" t="s">
        <v>1065</v>
      </c>
      <c r="K30" s="37" t="s">
        <v>1066</v>
      </c>
      <c r="L30" s="37" t="s">
        <v>15</v>
      </c>
      <c r="M30" s="37" t="s">
        <v>41</v>
      </c>
      <c r="N30" s="37" t="s">
        <v>60</v>
      </c>
      <c r="O30" s="37" t="s">
        <v>3693</v>
      </c>
      <c r="P30" s="47">
        <v>39865.72</v>
      </c>
      <c r="Q30" s="47">
        <v>5315.36</v>
      </c>
      <c r="R30" s="47">
        <f>P30-Q30</f>
        <v>34550.36</v>
      </c>
      <c r="S30" s="37">
        <v>13838</v>
      </c>
      <c r="T30" s="9">
        <v>44413</v>
      </c>
    </row>
    <row r="31" spans="2:20" s="5" customFormat="1" ht="60" x14ac:dyDescent="0.25">
      <c r="B31" s="34" t="s">
        <v>278</v>
      </c>
      <c r="C31" s="34">
        <v>564</v>
      </c>
      <c r="D31" s="38" t="s">
        <v>2776</v>
      </c>
      <c r="E31" s="38" t="s">
        <v>2777</v>
      </c>
      <c r="F31" s="37" t="s">
        <v>3693</v>
      </c>
      <c r="G31" s="37" t="s">
        <v>4080</v>
      </c>
      <c r="H31" s="9" t="s">
        <v>52</v>
      </c>
      <c r="I31" s="26" t="s">
        <v>52</v>
      </c>
      <c r="J31" s="38" t="s">
        <v>2727</v>
      </c>
      <c r="K31" s="37" t="s">
        <v>1066</v>
      </c>
      <c r="L31" s="37" t="s">
        <v>15</v>
      </c>
      <c r="M31" s="37" t="s">
        <v>41</v>
      </c>
      <c r="N31" s="37" t="s">
        <v>536</v>
      </c>
      <c r="O31" s="37" t="s">
        <v>3693</v>
      </c>
      <c r="P31" s="47">
        <v>1</v>
      </c>
      <c r="Q31" s="47">
        <v>0</v>
      </c>
      <c r="R31" s="47">
        <v>1</v>
      </c>
      <c r="S31" s="37">
        <v>13839</v>
      </c>
      <c r="T31" s="9">
        <v>44180</v>
      </c>
    </row>
    <row r="32" spans="2:20" s="5" customFormat="1" ht="60" x14ac:dyDescent="0.25">
      <c r="B32" s="34" t="s">
        <v>1</v>
      </c>
      <c r="C32" s="34">
        <v>515</v>
      </c>
      <c r="D32" s="38" t="s">
        <v>2815</v>
      </c>
      <c r="E32" s="38" t="s">
        <v>2816</v>
      </c>
      <c r="F32" s="37" t="s">
        <v>3693</v>
      </c>
      <c r="G32" s="37" t="s">
        <v>4080</v>
      </c>
      <c r="H32" s="9">
        <v>44195</v>
      </c>
      <c r="I32" s="26" t="s">
        <v>330</v>
      </c>
      <c r="J32" s="38" t="s">
        <v>2778</v>
      </c>
      <c r="K32" s="37" t="s">
        <v>2791</v>
      </c>
      <c r="L32" s="37" t="s">
        <v>2791</v>
      </c>
      <c r="M32" s="37" t="s">
        <v>2792</v>
      </c>
      <c r="N32" s="37" t="s">
        <v>536</v>
      </c>
      <c r="O32" s="37" t="s">
        <v>3693</v>
      </c>
      <c r="P32" s="47">
        <v>22124.1</v>
      </c>
      <c r="Q32" s="47">
        <v>14748</v>
      </c>
      <c r="R32" s="47">
        <f t="shared" ref="R32:R37" si="1">P32-Q32</f>
        <v>7376.0999999999985</v>
      </c>
      <c r="S32" s="37" t="s">
        <v>10</v>
      </c>
      <c r="T32" s="9">
        <v>44195</v>
      </c>
    </row>
    <row r="33" spans="2:20" s="5" customFormat="1" ht="60" x14ac:dyDescent="0.25">
      <c r="B33" s="34" t="s">
        <v>1</v>
      </c>
      <c r="C33" s="34">
        <v>515</v>
      </c>
      <c r="D33" s="38" t="s">
        <v>2817</v>
      </c>
      <c r="E33" s="38" t="s">
        <v>2818</v>
      </c>
      <c r="F33" s="37" t="s">
        <v>3693</v>
      </c>
      <c r="G33" s="37" t="s">
        <v>4080</v>
      </c>
      <c r="H33" s="9">
        <v>44195</v>
      </c>
      <c r="I33" s="26" t="s">
        <v>330</v>
      </c>
      <c r="J33" s="38" t="s">
        <v>996</v>
      </c>
      <c r="K33" s="37" t="s">
        <v>8</v>
      </c>
      <c r="L33" s="37" t="s">
        <v>997</v>
      </c>
      <c r="M33" s="37" t="s">
        <v>2793</v>
      </c>
      <c r="N33" s="37" t="s">
        <v>536</v>
      </c>
      <c r="O33" s="37" t="s">
        <v>3693</v>
      </c>
      <c r="P33" s="47">
        <v>16256.24</v>
      </c>
      <c r="Q33" s="47">
        <v>10836.48</v>
      </c>
      <c r="R33" s="47">
        <f t="shared" si="1"/>
        <v>5419.76</v>
      </c>
      <c r="S33" s="37" t="s">
        <v>10</v>
      </c>
      <c r="T33" s="9">
        <v>44195</v>
      </c>
    </row>
    <row r="34" spans="2:20" s="159" customFormat="1" ht="60" x14ac:dyDescent="0.25">
      <c r="B34" s="144" t="s">
        <v>1</v>
      </c>
      <c r="C34" s="144">
        <v>515</v>
      </c>
      <c r="D34" s="147" t="s">
        <v>2819</v>
      </c>
      <c r="E34" s="147" t="s">
        <v>2820</v>
      </c>
      <c r="F34" s="149" t="s">
        <v>3693</v>
      </c>
      <c r="G34" s="157" t="s">
        <v>4080</v>
      </c>
      <c r="H34" s="157">
        <v>44196</v>
      </c>
      <c r="I34" s="158" t="s">
        <v>330</v>
      </c>
      <c r="J34" s="147" t="s">
        <v>2779</v>
      </c>
      <c r="K34" s="149" t="s">
        <v>71</v>
      </c>
      <c r="L34" s="149" t="s">
        <v>2794</v>
      </c>
      <c r="M34" s="149" t="s">
        <v>41</v>
      </c>
      <c r="N34" s="149" t="s">
        <v>3086</v>
      </c>
      <c r="O34" s="149" t="s">
        <v>3693</v>
      </c>
      <c r="P34" s="155">
        <v>8831.32</v>
      </c>
      <c r="Q34" s="155">
        <v>5886.96</v>
      </c>
      <c r="R34" s="155">
        <f t="shared" si="1"/>
        <v>2944.3599999999997</v>
      </c>
      <c r="S34" s="149" t="s">
        <v>1031</v>
      </c>
      <c r="T34" s="157">
        <v>44196</v>
      </c>
    </row>
    <row r="35" spans="2:20" s="5" customFormat="1" ht="75" x14ac:dyDescent="0.25">
      <c r="B35" s="34" t="s">
        <v>1</v>
      </c>
      <c r="C35" s="34">
        <v>515</v>
      </c>
      <c r="D35" s="38" t="s">
        <v>2821</v>
      </c>
      <c r="E35" s="38" t="s">
        <v>2822</v>
      </c>
      <c r="F35" s="37" t="s">
        <v>3693</v>
      </c>
      <c r="G35" s="37" t="s">
        <v>4080</v>
      </c>
      <c r="H35" s="9">
        <v>44196</v>
      </c>
      <c r="I35" s="26" t="s">
        <v>330</v>
      </c>
      <c r="J35" s="38" t="s">
        <v>64</v>
      </c>
      <c r="K35" s="37" t="s">
        <v>40</v>
      </c>
      <c r="L35" s="37" t="s">
        <v>65</v>
      </c>
      <c r="M35" s="37" t="s">
        <v>2795</v>
      </c>
      <c r="N35" s="37" t="s">
        <v>536</v>
      </c>
      <c r="O35" s="37" t="s">
        <v>3693</v>
      </c>
      <c r="P35" s="47">
        <v>10892.4</v>
      </c>
      <c r="Q35" s="47">
        <v>7260.96</v>
      </c>
      <c r="R35" s="47">
        <f t="shared" si="1"/>
        <v>3631.4399999999996</v>
      </c>
      <c r="S35" s="37" t="s">
        <v>67</v>
      </c>
      <c r="T35" s="9">
        <v>44196</v>
      </c>
    </row>
    <row r="36" spans="2:20" s="5" customFormat="1" ht="60" x14ac:dyDescent="0.25">
      <c r="B36" s="34" t="s">
        <v>1</v>
      </c>
      <c r="C36" s="34">
        <v>515</v>
      </c>
      <c r="D36" s="38" t="s">
        <v>2823</v>
      </c>
      <c r="E36" s="38" t="s">
        <v>2824</v>
      </c>
      <c r="F36" s="37" t="s">
        <v>3693</v>
      </c>
      <c r="G36" s="37" t="s">
        <v>4080</v>
      </c>
      <c r="H36" s="9">
        <v>44561</v>
      </c>
      <c r="I36" s="26" t="s">
        <v>330</v>
      </c>
      <c r="J36" s="38" t="s">
        <v>2780</v>
      </c>
      <c r="K36" s="37" t="s">
        <v>8</v>
      </c>
      <c r="L36" s="37" t="s">
        <v>2796</v>
      </c>
      <c r="M36" s="37" t="s">
        <v>41</v>
      </c>
      <c r="N36" s="37" t="s">
        <v>536</v>
      </c>
      <c r="O36" s="37" t="s">
        <v>3693</v>
      </c>
      <c r="P36" s="47">
        <v>9554.8700000000008</v>
      </c>
      <c r="Q36" s="47">
        <v>3184.68</v>
      </c>
      <c r="R36" s="47">
        <f t="shared" si="1"/>
        <v>6370.1900000000005</v>
      </c>
      <c r="S36" s="37" t="s">
        <v>2812</v>
      </c>
      <c r="T36" s="9">
        <v>44561</v>
      </c>
    </row>
    <row r="37" spans="2:20" s="5" customFormat="1" ht="60" x14ac:dyDescent="0.25">
      <c r="B37" s="34" t="s">
        <v>1</v>
      </c>
      <c r="C37" s="34">
        <v>515</v>
      </c>
      <c r="D37" s="38" t="s">
        <v>2825</v>
      </c>
      <c r="E37" s="38" t="s">
        <v>2826</v>
      </c>
      <c r="F37" s="37" t="s">
        <v>3693</v>
      </c>
      <c r="G37" s="37" t="s">
        <v>4080</v>
      </c>
      <c r="H37" s="9">
        <v>44561</v>
      </c>
      <c r="I37" s="26" t="s">
        <v>330</v>
      </c>
      <c r="J37" s="38" t="s">
        <v>2781</v>
      </c>
      <c r="K37" s="37" t="s">
        <v>8</v>
      </c>
      <c r="L37" s="37" t="s">
        <v>2797</v>
      </c>
      <c r="M37" s="37" t="s">
        <v>41</v>
      </c>
      <c r="N37" s="37" t="s">
        <v>536</v>
      </c>
      <c r="O37" s="37" t="s">
        <v>3693</v>
      </c>
      <c r="P37" s="47">
        <v>17226</v>
      </c>
      <c r="Q37" s="47">
        <v>5741.4</v>
      </c>
      <c r="R37" s="47">
        <f t="shared" si="1"/>
        <v>11484.6</v>
      </c>
      <c r="S37" s="37" t="s">
        <v>2812</v>
      </c>
      <c r="T37" s="9">
        <v>44561</v>
      </c>
    </row>
    <row r="38" spans="2:20" s="5" customFormat="1" ht="60" x14ac:dyDescent="0.25">
      <c r="B38" s="34" t="s">
        <v>1</v>
      </c>
      <c r="C38" s="34">
        <v>515</v>
      </c>
      <c r="D38" s="38" t="s">
        <v>2827</v>
      </c>
      <c r="E38" s="38" t="s">
        <v>2828</v>
      </c>
      <c r="F38" s="37" t="s">
        <v>3693</v>
      </c>
      <c r="G38" s="37" t="s">
        <v>4080</v>
      </c>
      <c r="H38" s="9" t="s">
        <v>52</v>
      </c>
      <c r="I38" s="26" t="s">
        <v>52</v>
      </c>
      <c r="J38" s="38" t="s">
        <v>2782</v>
      </c>
      <c r="K38" s="37" t="s">
        <v>14</v>
      </c>
      <c r="L38" s="37" t="s">
        <v>348</v>
      </c>
      <c r="M38" s="37" t="s">
        <v>2798</v>
      </c>
      <c r="N38" s="37" t="s">
        <v>59</v>
      </c>
      <c r="O38" s="37" t="s">
        <v>3693</v>
      </c>
      <c r="P38" s="47">
        <v>1</v>
      </c>
      <c r="Q38" s="47">
        <v>0</v>
      </c>
      <c r="R38" s="47">
        <v>1</v>
      </c>
      <c r="S38" s="37" t="s">
        <v>52</v>
      </c>
      <c r="T38" s="9" t="s">
        <v>52</v>
      </c>
    </row>
    <row r="39" spans="2:20" s="5" customFormat="1" ht="60" x14ac:dyDescent="0.25">
      <c r="B39" s="34" t="s">
        <v>1</v>
      </c>
      <c r="C39" s="34">
        <v>515</v>
      </c>
      <c r="D39" s="38" t="s">
        <v>2827</v>
      </c>
      <c r="E39" s="38" t="s">
        <v>2829</v>
      </c>
      <c r="F39" s="37" t="s">
        <v>3693</v>
      </c>
      <c r="G39" s="37" t="s">
        <v>4080</v>
      </c>
      <c r="H39" s="9" t="s">
        <v>52</v>
      </c>
      <c r="I39" s="26" t="s">
        <v>52</v>
      </c>
      <c r="J39" s="38" t="s">
        <v>2783</v>
      </c>
      <c r="K39" s="37" t="s">
        <v>2097</v>
      </c>
      <c r="L39" s="37" t="s">
        <v>2799</v>
      </c>
      <c r="M39" s="37" t="s">
        <v>2800</v>
      </c>
      <c r="N39" s="37" t="s">
        <v>59</v>
      </c>
      <c r="O39" s="37" t="s">
        <v>3693</v>
      </c>
      <c r="P39" s="47">
        <v>1</v>
      </c>
      <c r="Q39" s="47">
        <v>0</v>
      </c>
      <c r="R39" s="47">
        <v>1</v>
      </c>
      <c r="S39" s="37" t="s">
        <v>52</v>
      </c>
      <c r="T39" s="9" t="s">
        <v>52</v>
      </c>
    </row>
    <row r="40" spans="2:20" s="5" customFormat="1" ht="60" x14ac:dyDescent="0.25">
      <c r="B40" s="34" t="s">
        <v>1</v>
      </c>
      <c r="C40" s="34">
        <v>515</v>
      </c>
      <c r="D40" s="38" t="s">
        <v>2827</v>
      </c>
      <c r="E40" s="38" t="s">
        <v>2830</v>
      </c>
      <c r="F40" s="37" t="s">
        <v>3693</v>
      </c>
      <c r="G40" s="37" t="s">
        <v>4080</v>
      </c>
      <c r="H40" s="9" t="s">
        <v>52</v>
      </c>
      <c r="I40" s="26" t="s">
        <v>52</v>
      </c>
      <c r="J40" s="38" t="s">
        <v>2784</v>
      </c>
      <c r="K40" s="37" t="s">
        <v>2097</v>
      </c>
      <c r="L40" s="37" t="s">
        <v>2799</v>
      </c>
      <c r="M40" s="37" t="s">
        <v>2801</v>
      </c>
      <c r="N40" s="37" t="s">
        <v>59</v>
      </c>
      <c r="O40" s="37" t="s">
        <v>3693</v>
      </c>
      <c r="P40" s="47">
        <v>1</v>
      </c>
      <c r="Q40" s="47">
        <v>0</v>
      </c>
      <c r="R40" s="47">
        <v>1</v>
      </c>
      <c r="S40" s="37" t="s">
        <v>52</v>
      </c>
      <c r="T40" s="9" t="s">
        <v>52</v>
      </c>
    </row>
    <row r="41" spans="2:20" s="5" customFormat="1" ht="60" x14ac:dyDescent="0.25">
      <c r="B41" s="34" t="s">
        <v>1</v>
      </c>
      <c r="C41" s="34">
        <v>515</v>
      </c>
      <c r="D41" s="38" t="s">
        <v>2827</v>
      </c>
      <c r="E41" s="38" t="s">
        <v>2831</v>
      </c>
      <c r="F41" s="37" t="s">
        <v>3693</v>
      </c>
      <c r="G41" s="37" t="s">
        <v>4080</v>
      </c>
      <c r="H41" s="9" t="s">
        <v>52</v>
      </c>
      <c r="I41" s="26" t="s">
        <v>52</v>
      </c>
      <c r="J41" s="38" t="s">
        <v>2784</v>
      </c>
      <c r="K41" s="37" t="s">
        <v>2097</v>
      </c>
      <c r="L41" s="37" t="s">
        <v>2799</v>
      </c>
      <c r="M41" s="37" t="s">
        <v>2802</v>
      </c>
      <c r="N41" s="37" t="s">
        <v>59</v>
      </c>
      <c r="O41" s="37" t="s">
        <v>3693</v>
      </c>
      <c r="P41" s="47">
        <v>1</v>
      </c>
      <c r="Q41" s="47">
        <v>0</v>
      </c>
      <c r="R41" s="47">
        <v>1</v>
      </c>
      <c r="S41" s="37" t="s">
        <v>52</v>
      </c>
      <c r="T41" s="9" t="s">
        <v>52</v>
      </c>
    </row>
    <row r="42" spans="2:20" s="5" customFormat="1" ht="60" x14ac:dyDescent="0.25">
      <c r="B42" s="34" t="s">
        <v>1</v>
      </c>
      <c r="C42" s="34">
        <v>515</v>
      </c>
      <c r="D42" s="38" t="s">
        <v>2827</v>
      </c>
      <c r="E42" s="38" t="s">
        <v>2832</v>
      </c>
      <c r="F42" s="37" t="s">
        <v>3693</v>
      </c>
      <c r="G42" s="37" t="s">
        <v>4080</v>
      </c>
      <c r="H42" s="9" t="s">
        <v>52</v>
      </c>
      <c r="I42" s="26" t="s">
        <v>52</v>
      </c>
      <c r="J42" s="38" t="s">
        <v>2785</v>
      </c>
      <c r="K42" s="37" t="s">
        <v>2803</v>
      </c>
      <c r="L42" s="37" t="s">
        <v>2804</v>
      </c>
      <c r="M42" s="37" t="s">
        <v>2805</v>
      </c>
      <c r="N42" s="37" t="s">
        <v>59</v>
      </c>
      <c r="O42" s="37" t="s">
        <v>3693</v>
      </c>
      <c r="P42" s="47">
        <v>1</v>
      </c>
      <c r="Q42" s="47">
        <v>0</v>
      </c>
      <c r="R42" s="47">
        <v>1</v>
      </c>
      <c r="S42" s="37" t="s">
        <v>52</v>
      </c>
      <c r="T42" s="9" t="s">
        <v>52</v>
      </c>
    </row>
    <row r="43" spans="2:20" s="5" customFormat="1" ht="60" x14ac:dyDescent="0.25">
      <c r="B43" s="34" t="s">
        <v>1</v>
      </c>
      <c r="C43" s="34">
        <v>515</v>
      </c>
      <c r="D43" s="38" t="s">
        <v>2827</v>
      </c>
      <c r="E43" s="38" t="s">
        <v>2833</v>
      </c>
      <c r="F43" s="37" t="s">
        <v>3693</v>
      </c>
      <c r="G43" s="37" t="s">
        <v>4080</v>
      </c>
      <c r="H43" s="9" t="s">
        <v>52</v>
      </c>
      <c r="I43" s="26" t="s">
        <v>52</v>
      </c>
      <c r="J43" s="38" t="s">
        <v>2786</v>
      </c>
      <c r="K43" s="37" t="s">
        <v>82</v>
      </c>
      <c r="L43" s="37" t="s">
        <v>82</v>
      </c>
      <c r="M43" s="37" t="s">
        <v>41</v>
      </c>
      <c r="N43" s="37" t="s">
        <v>59</v>
      </c>
      <c r="O43" s="37" t="s">
        <v>3693</v>
      </c>
      <c r="P43" s="47">
        <v>1</v>
      </c>
      <c r="Q43" s="47">
        <v>0</v>
      </c>
      <c r="R43" s="47">
        <v>1</v>
      </c>
      <c r="S43" s="37" t="s">
        <v>52</v>
      </c>
      <c r="T43" s="9" t="s">
        <v>52</v>
      </c>
    </row>
    <row r="44" spans="2:20" s="5" customFormat="1" ht="60" x14ac:dyDescent="0.25">
      <c r="B44" s="34" t="s">
        <v>1</v>
      </c>
      <c r="C44" s="34">
        <v>515</v>
      </c>
      <c r="D44" s="38" t="s">
        <v>2834</v>
      </c>
      <c r="E44" s="38" t="s">
        <v>2835</v>
      </c>
      <c r="F44" s="37" t="s">
        <v>3693</v>
      </c>
      <c r="G44" s="37" t="s">
        <v>4080</v>
      </c>
      <c r="H44" s="9">
        <v>44945</v>
      </c>
      <c r="I44" s="26" t="s">
        <v>330</v>
      </c>
      <c r="J44" s="38" t="s">
        <v>2787</v>
      </c>
      <c r="K44" s="37" t="s">
        <v>8</v>
      </c>
      <c r="L44" s="37" t="s">
        <v>2806</v>
      </c>
      <c r="M44" s="37" t="s">
        <v>41</v>
      </c>
      <c r="N44" s="37" t="s">
        <v>536</v>
      </c>
      <c r="O44" s="37" t="s">
        <v>3693</v>
      </c>
      <c r="P44" s="47">
        <v>21750</v>
      </c>
      <c r="Q44" s="47">
        <v>0</v>
      </c>
      <c r="R44" s="47">
        <v>21750</v>
      </c>
      <c r="S44" s="37" t="s">
        <v>2813</v>
      </c>
      <c r="T44" s="9">
        <v>44945</v>
      </c>
    </row>
    <row r="45" spans="2:20" s="5" customFormat="1" ht="60" x14ac:dyDescent="0.25">
      <c r="B45" s="34" t="s">
        <v>1</v>
      </c>
      <c r="C45" s="34">
        <v>515</v>
      </c>
      <c r="D45" s="38" t="s">
        <v>2836</v>
      </c>
      <c r="E45" s="38" t="s">
        <v>2837</v>
      </c>
      <c r="F45" s="37" t="s">
        <v>3693</v>
      </c>
      <c r="G45" s="37" t="s">
        <v>4080</v>
      </c>
      <c r="H45" s="9">
        <v>44945</v>
      </c>
      <c r="I45" s="26" t="s">
        <v>330</v>
      </c>
      <c r="J45" s="38" t="s">
        <v>2788</v>
      </c>
      <c r="K45" s="37" t="s">
        <v>40</v>
      </c>
      <c r="L45" s="37" t="s">
        <v>2807</v>
      </c>
      <c r="M45" s="37" t="s">
        <v>41</v>
      </c>
      <c r="N45" s="37" t="s">
        <v>536</v>
      </c>
      <c r="O45" s="37" t="s">
        <v>3693</v>
      </c>
      <c r="P45" s="47">
        <v>34602.800000000003</v>
      </c>
      <c r="Q45" s="47">
        <v>0</v>
      </c>
      <c r="R45" s="47">
        <v>34602.800000000003</v>
      </c>
      <c r="S45" s="37" t="s">
        <v>2814</v>
      </c>
      <c r="T45" s="9">
        <v>44945</v>
      </c>
    </row>
    <row r="46" spans="2:20" s="5" customFormat="1" ht="60" x14ac:dyDescent="0.25">
      <c r="B46" s="34" t="s">
        <v>1</v>
      </c>
      <c r="C46" s="34">
        <v>515</v>
      </c>
      <c r="D46" s="38" t="s">
        <v>2838</v>
      </c>
      <c r="E46" s="38" t="s">
        <v>2839</v>
      </c>
      <c r="F46" s="37" t="s">
        <v>3693</v>
      </c>
      <c r="G46" s="37" t="s">
        <v>4080</v>
      </c>
      <c r="H46" s="9">
        <v>45317</v>
      </c>
      <c r="I46" s="26" t="s">
        <v>330</v>
      </c>
      <c r="J46" s="38" t="s">
        <v>2789</v>
      </c>
      <c r="K46" s="37" t="s">
        <v>2294</v>
      </c>
      <c r="L46" s="37" t="s">
        <v>2808</v>
      </c>
      <c r="M46" s="37" t="s">
        <v>2809</v>
      </c>
      <c r="N46" s="37" t="s">
        <v>536</v>
      </c>
      <c r="O46" s="37" t="s">
        <v>3693</v>
      </c>
      <c r="P46" s="47">
        <v>10092</v>
      </c>
      <c r="Q46" s="47">
        <v>0</v>
      </c>
      <c r="R46" s="47">
        <v>10092</v>
      </c>
      <c r="S46" s="37">
        <v>2554</v>
      </c>
      <c r="T46" s="9">
        <v>45317</v>
      </c>
    </row>
    <row r="47" spans="2:20" s="5" customFormat="1" ht="60" x14ac:dyDescent="0.25">
      <c r="B47" s="34" t="s">
        <v>1</v>
      </c>
      <c r="C47" s="34">
        <v>515</v>
      </c>
      <c r="D47" s="38" t="s">
        <v>2840</v>
      </c>
      <c r="E47" s="38" t="s">
        <v>2841</v>
      </c>
      <c r="F47" s="37" t="s">
        <v>3693</v>
      </c>
      <c r="G47" s="37" t="s">
        <v>4080</v>
      </c>
      <c r="H47" s="9">
        <v>45351</v>
      </c>
      <c r="I47" s="26" t="s">
        <v>330</v>
      </c>
      <c r="J47" s="38" t="s">
        <v>2790</v>
      </c>
      <c r="K47" s="37" t="s">
        <v>2426</v>
      </c>
      <c r="L47" s="37" t="s">
        <v>2810</v>
      </c>
      <c r="M47" s="37" t="s">
        <v>2811</v>
      </c>
      <c r="N47" s="37" t="s">
        <v>536</v>
      </c>
      <c r="O47" s="37" t="s">
        <v>3693</v>
      </c>
      <c r="P47" s="47">
        <v>24103.360000000001</v>
      </c>
      <c r="Q47" s="47">
        <v>0</v>
      </c>
      <c r="R47" s="47">
        <v>24103.360000000001</v>
      </c>
      <c r="S47" s="37">
        <v>5672</v>
      </c>
      <c r="T47" s="9">
        <v>45351</v>
      </c>
    </row>
    <row r="48" spans="2:20" s="5" customFormat="1" ht="60" x14ac:dyDescent="0.25">
      <c r="B48" s="34" t="s">
        <v>774</v>
      </c>
      <c r="C48" s="34">
        <v>511</v>
      </c>
      <c r="D48" s="38" t="s">
        <v>3101</v>
      </c>
      <c r="E48" s="38" t="s">
        <v>3098</v>
      </c>
      <c r="F48" s="37" t="s">
        <v>3693</v>
      </c>
      <c r="G48" s="37" t="s">
        <v>4080</v>
      </c>
      <c r="H48" s="9" t="s">
        <v>52</v>
      </c>
      <c r="I48" s="26" t="s">
        <v>52</v>
      </c>
      <c r="J48" s="38" t="s">
        <v>3088</v>
      </c>
      <c r="K48" s="37" t="s">
        <v>50</v>
      </c>
      <c r="L48" s="37" t="s">
        <v>3089</v>
      </c>
      <c r="M48" s="37" t="s">
        <v>16</v>
      </c>
      <c r="N48" s="37" t="s">
        <v>536</v>
      </c>
      <c r="O48" s="37" t="s">
        <v>3693</v>
      </c>
      <c r="P48" s="47">
        <v>1</v>
      </c>
      <c r="Q48" s="47">
        <v>0</v>
      </c>
      <c r="R48" s="47">
        <v>1</v>
      </c>
      <c r="S48" s="37" t="s">
        <v>52</v>
      </c>
      <c r="T48" s="9" t="s">
        <v>52</v>
      </c>
    </row>
    <row r="49" spans="2:20" s="5" customFormat="1" ht="60" x14ac:dyDescent="0.25">
      <c r="B49" s="34" t="s">
        <v>774</v>
      </c>
      <c r="C49" s="34">
        <v>511</v>
      </c>
      <c r="D49" s="38" t="s">
        <v>3101</v>
      </c>
      <c r="E49" s="38" t="s">
        <v>3099</v>
      </c>
      <c r="F49" s="37" t="s">
        <v>3693</v>
      </c>
      <c r="G49" s="37" t="s">
        <v>4080</v>
      </c>
      <c r="H49" s="9" t="s">
        <v>52</v>
      </c>
      <c r="I49" s="26" t="s">
        <v>52</v>
      </c>
      <c r="J49" s="38" t="s">
        <v>3088</v>
      </c>
      <c r="K49" s="37" t="s">
        <v>50</v>
      </c>
      <c r="L49" s="37" t="s">
        <v>3089</v>
      </c>
      <c r="M49" s="37" t="s">
        <v>16</v>
      </c>
      <c r="N49" s="37" t="s">
        <v>536</v>
      </c>
      <c r="O49" s="37" t="s">
        <v>3693</v>
      </c>
      <c r="P49" s="47">
        <v>1</v>
      </c>
      <c r="Q49" s="47">
        <v>0</v>
      </c>
      <c r="R49" s="47">
        <v>1</v>
      </c>
      <c r="S49" s="37" t="s">
        <v>52</v>
      </c>
      <c r="T49" s="9" t="s">
        <v>52</v>
      </c>
    </row>
    <row r="50" spans="2:20" s="5" customFormat="1" ht="60" x14ac:dyDescent="0.25">
      <c r="B50" s="34" t="s">
        <v>774</v>
      </c>
      <c r="C50" s="34">
        <v>511</v>
      </c>
      <c r="D50" s="38" t="s">
        <v>3101</v>
      </c>
      <c r="E50" s="38" t="s">
        <v>3100</v>
      </c>
      <c r="F50" s="37" t="s">
        <v>3693</v>
      </c>
      <c r="G50" s="37" t="s">
        <v>4080</v>
      </c>
      <c r="H50" s="9" t="s">
        <v>52</v>
      </c>
      <c r="I50" s="26" t="s">
        <v>52</v>
      </c>
      <c r="J50" s="38" t="s">
        <v>3088</v>
      </c>
      <c r="K50" s="37" t="s">
        <v>50</v>
      </c>
      <c r="L50" s="37" t="s">
        <v>3089</v>
      </c>
      <c r="M50" s="37" t="s">
        <v>16</v>
      </c>
      <c r="N50" s="37" t="s">
        <v>536</v>
      </c>
      <c r="O50" s="37" t="s">
        <v>3693</v>
      </c>
      <c r="P50" s="47">
        <v>1</v>
      </c>
      <c r="Q50" s="47">
        <v>0</v>
      </c>
      <c r="R50" s="47">
        <v>1</v>
      </c>
      <c r="S50" s="37" t="s">
        <v>52</v>
      </c>
      <c r="T50" s="9" t="s">
        <v>52</v>
      </c>
    </row>
    <row r="51" spans="2:20" s="5" customFormat="1" ht="60" x14ac:dyDescent="0.25">
      <c r="B51" s="34" t="s">
        <v>774</v>
      </c>
      <c r="C51" s="34">
        <v>511</v>
      </c>
      <c r="D51" s="38" t="s">
        <v>3101</v>
      </c>
      <c r="E51" s="38" t="s">
        <v>3102</v>
      </c>
      <c r="F51" s="37" t="s">
        <v>3693</v>
      </c>
      <c r="G51" s="37" t="s">
        <v>4080</v>
      </c>
      <c r="H51" s="9" t="s">
        <v>52</v>
      </c>
      <c r="I51" s="26" t="s">
        <v>52</v>
      </c>
      <c r="J51" s="38" t="s">
        <v>3090</v>
      </c>
      <c r="K51" s="37" t="s">
        <v>50</v>
      </c>
      <c r="L51" s="37" t="s">
        <v>2101</v>
      </c>
      <c r="M51" s="37" t="s">
        <v>16</v>
      </c>
      <c r="N51" s="37" t="s">
        <v>536</v>
      </c>
      <c r="O51" s="37" t="s">
        <v>3693</v>
      </c>
      <c r="P51" s="47">
        <v>1</v>
      </c>
      <c r="Q51" s="47">
        <v>0</v>
      </c>
      <c r="R51" s="47">
        <v>1</v>
      </c>
      <c r="S51" s="37" t="s">
        <v>52</v>
      </c>
      <c r="T51" s="9" t="s">
        <v>52</v>
      </c>
    </row>
    <row r="52" spans="2:20" s="5" customFormat="1" ht="60" x14ac:dyDescent="0.25">
      <c r="B52" s="34" t="s">
        <v>774</v>
      </c>
      <c r="C52" s="34">
        <v>511</v>
      </c>
      <c r="D52" s="38" t="s">
        <v>3101</v>
      </c>
      <c r="E52" s="38" t="s">
        <v>3103</v>
      </c>
      <c r="F52" s="37" t="s">
        <v>3693</v>
      </c>
      <c r="G52" s="37" t="s">
        <v>4080</v>
      </c>
      <c r="H52" s="9" t="s">
        <v>52</v>
      </c>
      <c r="I52" s="26" t="s">
        <v>52</v>
      </c>
      <c r="J52" s="38" t="s">
        <v>3090</v>
      </c>
      <c r="K52" s="37" t="s">
        <v>50</v>
      </c>
      <c r="L52" s="37" t="s">
        <v>2101</v>
      </c>
      <c r="M52" s="37" t="s">
        <v>16</v>
      </c>
      <c r="N52" s="37" t="s">
        <v>536</v>
      </c>
      <c r="O52" s="37" t="s">
        <v>3693</v>
      </c>
      <c r="P52" s="47">
        <v>1</v>
      </c>
      <c r="Q52" s="47">
        <v>0</v>
      </c>
      <c r="R52" s="47">
        <v>1</v>
      </c>
      <c r="S52" s="37" t="s">
        <v>52</v>
      </c>
      <c r="T52" s="9" t="s">
        <v>52</v>
      </c>
    </row>
    <row r="53" spans="2:20" s="5" customFormat="1" ht="60" x14ac:dyDescent="0.25">
      <c r="B53" s="34" t="s">
        <v>774</v>
      </c>
      <c r="C53" s="34">
        <v>511</v>
      </c>
      <c r="D53" s="38" t="s">
        <v>3101</v>
      </c>
      <c r="E53" s="38" t="s">
        <v>3104</v>
      </c>
      <c r="F53" s="37" t="s">
        <v>3693</v>
      </c>
      <c r="G53" s="37" t="s">
        <v>4080</v>
      </c>
      <c r="H53" s="9" t="s">
        <v>52</v>
      </c>
      <c r="I53" s="26" t="s">
        <v>52</v>
      </c>
      <c r="J53" s="38" t="s">
        <v>3090</v>
      </c>
      <c r="K53" s="37" t="s">
        <v>50</v>
      </c>
      <c r="L53" s="37" t="s">
        <v>2101</v>
      </c>
      <c r="M53" s="37" t="s">
        <v>16</v>
      </c>
      <c r="N53" s="37" t="s">
        <v>536</v>
      </c>
      <c r="O53" s="37" t="s">
        <v>3693</v>
      </c>
      <c r="P53" s="47">
        <v>1</v>
      </c>
      <c r="Q53" s="47">
        <v>0</v>
      </c>
      <c r="R53" s="47">
        <v>1</v>
      </c>
      <c r="S53" s="37" t="s">
        <v>52</v>
      </c>
      <c r="T53" s="9" t="s">
        <v>52</v>
      </c>
    </row>
    <row r="54" spans="2:20" s="5" customFormat="1" ht="60" x14ac:dyDescent="0.25">
      <c r="B54" s="34" t="s">
        <v>774</v>
      </c>
      <c r="C54" s="34">
        <v>511</v>
      </c>
      <c r="D54" s="38" t="s">
        <v>3101</v>
      </c>
      <c r="E54" s="38" t="s">
        <v>3105</v>
      </c>
      <c r="F54" s="37" t="s">
        <v>3693</v>
      </c>
      <c r="G54" s="37" t="s">
        <v>4080</v>
      </c>
      <c r="H54" s="9" t="s">
        <v>52</v>
      </c>
      <c r="I54" s="26" t="s">
        <v>52</v>
      </c>
      <c r="J54" s="38" t="s">
        <v>3091</v>
      </c>
      <c r="K54" s="37" t="s">
        <v>50</v>
      </c>
      <c r="L54" s="37" t="s">
        <v>2101</v>
      </c>
      <c r="M54" s="37" t="s">
        <v>16</v>
      </c>
      <c r="N54" s="37" t="s">
        <v>536</v>
      </c>
      <c r="O54" s="37" t="s">
        <v>3693</v>
      </c>
      <c r="P54" s="47">
        <v>1</v>
      </c>
      <c r="Q54" s="47">
        <v>0</v>
      </c>
      <c r="R54" s="47">
        <v>1</v>
      </c>
      <c r="S54" s="37" t="s">
        <v>52</v>
      </c>
      <c r="T54" s="9" t="s">
        <v>52</v>
      </c>
    </row>
    <row r="55" spans="2:20" s="5" customFormat="1" ht="60" x14ac:dyDescent="0.25">
      <c r="B55" s="34" t="s">
        <v>774</v>
      </c>
      <c r="C55" s="34">
        <v>511</v>
      </c>
      <c r="D55" s="38" t="s">
        <v>3101</v>
      </c>
      <c r="E55" s="38" t="s">
        <v>3106</v>
      </c>
      <c r="F55" s="37" t="s">
        <v>3693</v>
      </c>
      <c r="G55" s="37" t="s">
        <v>4080</v>
      </c>
      <c r="H55" s="9" t="s">
        <v>52</v>
      </c>
      <c r="I55" s="26" t="s">
        <v>52</v>
      </c>
      <c r="J55" s="38" t="s">
        <v>3091</v>
      </c>
      <c r="K55" s="37" t="s">
        <v>50</v>
      </c>
      <c r="L55" s="37" t="s">
        <v>2101</v>
      </c>
      <c r="M55" s="37" t="s">
        <v>16</v>
      </c>
      <c r="N55" s="37" t="s">
        <v>536</v>
      </c>
      <c r="O55" s="37" t="s">
        <v>3693</v>
      </c>
      <c r="P55" s="47">
        <v>1</v>
      </c>
      <c r="Q55" s="47">
        <v>0</v>
      </c>
      <c r="R55" s="47">
        <v>1</v>
      </c>
      <c r="S55" s="37" t="s">
        <v>52</v>
      </c>
      <c r="T55" s="9" t="s">
        <v>52</v>
      </c>
    </row>
    <row r="56" spans="2:20" s="5" customFormat="1" ht="60" x14ac:dyDescent="0.25">
      <c r="B56" s="34" t="s">
        <v>774</v>
      </c>
      <c r="C56" s="34">
        <v>511</v>
      </c>
      <c r="D56" s="38" t="s">
        <v>3101</v>
      </c>
      <c r="E56" s="38" t="s">
        <v>3107</v>
      </c>
      <c r="F56" s="37" t="s">
        <v>3693</v>
      </c>
      <c r="G56" s="37" t="s">
        <v>4080</v>
      </c>
      <c r="H56" s="9" t="s">
        <v>52</v>
      </c>
      <c r="I56" s="26" t="s">
        <v>52</v>
      </c>
      <c r="J56" s="38" t="s">
        <v>3091</v>
      </c>
      <c r="K56" s="37" t="s">
        <v>50</v>
      </c>
      <c r="L56" s="37" t="s">
        <v>2101</v>
      </c>
      <c r="M56" s="37" t="s">
        <v>16</v>
      </c>
      <c r="N56" s="37" t="s">
        <v>536</v>
      </c>
      <c r="O56" s="37" t="s">
        <v>3693</v>
      </c>
      <c r="P56" s="47">
        <v>1</v>
      </c>
      <c r="Q56" s="47">
        <v>0</v>
      </c>
      <c r="R56" s="47">
        <v>1</v>
      </c>
      <c r="S56" s="37" t="s">
        <v>52</v>
      </c>
      <c r="T56" s="9" t="s">
        <v>52</v>
      </c>
    </row>
    <row r="57" spans="2:20" s="5" customFormat="1" ht="60" x14ac:dyDescent="0.25">
      <c r="B57" s="34" t="s">
        <v>774</v>
      </c>
      <c r="C57" s="34">
        <v>511</v>
      </c>
      <c r="D57" s="38" t="s">
        <v>3101</v>
      </c>
      <c r="E57" s="38" t="s">
        <v>3108</v>
      </c>
      <c r="F57" s="37" t="s">
        <v>3693</v>
      </c>
      <c r="G57" s="37" t="s">
        <v>4080</v>
      </c>
      <c r="H57" s="9" t="s">
        <v>52</v>
      </c>
      <c r="I57" s="26" t="s">
        <v>52</v>
      </c>
      <c r="J57" s="38" t="s">
        <v>3091</v>
      </c>
      <c r="K57" s="37" t="s">
        <v>50</v>
      </c>
      <c r="L57" s="37" t="s">
        <v>2101</v>
      </c>
      <c r="M57" s="37" t="s">
        <v>16</v>
      </c>
      <c r="N57" s="37" t="s">
        <v>536</v>
      </c>
      <c r="O57" s="37" t="s">
        <v>3693</v>
      </c>
      <c r="P57" s="47">
        <v>1</v>
      </c>
      <c r="Q57" s="47">
        <v>0</v>
      </c>
      <c r="R57" s="47">
        <v>1</v>
      </c>
      <c r="S57" s="37" t="s">
        <v>52</v>
      </c>
      <c r="T57" s="9" t="s">
        <v>52</v>
      </c>
    </row>
    <row r="58" spans="2:20" s="5" customFormat="1" ht="60" x14ac:dyDescent="0.25">
      <c r="B58" s="34" t="s">
        <v>774</v>
      </c>
      <c r="C58" s="34">
        <v>511</v>
      </c>
      <c r="D58" s="38" t="s">
        <v>3101</v>
      </c>
      <c r="E58" s="38" t="s">
        <v>3109</v>
      </c>
      <c r="F58" s="37" t="s">
        <v>3693</v>
      </c>
      <c r="G58" s="37" t="s">
        <v>4080</v>
      </c>
      <c r="H58" s="9" t="s">
        <v>52</v>
      </c>
      <c r="I58" s="26" t="s">
        <v>52</v>
      </c>
      <c r="J58" s="38" t="s">
        <v>3091</v>
      </c>
      <c r="K58" s="37" t="s">
        <v>50</v>
      </c>
      <c r="L58" s="37" t="s">
        <v>2101</v>
      </c>
      <c r="M58" s="37" t="s">
        <v>16</v>
      </c>
      <c r="N58" s="37" t="s">
        <v>536</v>
      </c>
      <c r="O58" s="37" t="s">
        <v>3693</v>
      </c>
      <c r="P58" s="47">
        <v>1</v>
      </c>
      <c r="Q58" s="47">
        <v>0</v>
      </c>
      <c r="R58" s="47">
        <v>1</v>
      </c>
      <c r="S58" s="37" t="s">
        <v>52</v>
      </c>
      <c r="T58" s="9" t="s">
        <v>52</v>
      </c>
    </row>
    <row r="59" spans="2:20" s="5" customFormat="1" ht="60" x14ac:dyDescent="0.25">
      <c r="B59" s="34" t="s">
        <v>774</v>
      </c>
      <c r="C59" s="34">
        <v>511</v>
      </c>
      <c r="D59" s="38" t="s">
        <v>3101</v>
      </c>
      <c r="E59" s="38" t="s">
        <v>3110</v>
      </c>
      <c r="F59" s="37" t="s">
        <v>3693</v>
      </c>
      <c r="G59" s="37" t="s">
        <v>4080</v>
      </c>
      <c r="H59" s="9" t="s">
        <v>52</v>
      </c>
      <c r="I59" s="26" t="s">
        <v>52</v>
      </c>
      <c r="J59" s="38" t="s">
        <v>3091</v>
      </c>
      <c r="K59" s="37" t="s">
        <v>50</v>
      </c>
      <c r="L59" s="37" t="s">
        <v>2101</v>
      </c>
      <c r="M59" s="37" t="s">
        <v>16</v>
      </c>
      <c r="N59" s="37" t="s">
        <v>536</v>
      </c>
      <c r="O59" s="37" t="s">
        <v>3693</v>
      </c>
      <c r="P59" s="47">
        <v>1</v>
      </c>
      <c r="Q59" s="47">
        <v>0</v>
      </c>
      <c r="R59" s="47">
        <v>1</v>
      </c>
      <c r="S59" s="37" t="s">
        <v>52</v>
      </c>
      <c r="T59" s="9" t="s">
        <v>52</v>
      </c>
    </row>
    <row r="60" spans="2:20" s="5" customFormat="1" ht="60" x14ac:dyDescent="0.25">
      <c r="B60" s="34" t="s">
        <v>774</v>
      </c>
      <c r="C60" s="34">
        <v>511</v>
      </c>
      <c r="D60" s="38" t="s">
        <v>3101</v>
      </c>
      <c r="E60" s="38" t="s">
        <v>3111</v>
      </c>
      <c r="F60" s="37" t="s">
        <v>3693</v>
      </c>
      <c r="G60" s="37" t="s">
        <v>4080</v>
      </c>
      <c r="H60" s="9" t="s">
        <v>52</v>
      </c>
      <c r="I60" s="26" t="s">
        <v>52</v>
      </c>
      <c r="J60" s="38" t="s">
        <v>3091</v>
      </c>
      <c r="K60" s="37" t="s">
        <v>50</v>
      </c>
      <c r="L60" s="37" t="s">
        <v>2101</v>
      </c>
      <c r="M60" s="37" t="s">
        <v>16</v>
      </c>
      <c r="N60" s="37" t="s">
        <v>536</v>
      </c>
      <c r="O60" s="37" t="s">
        <v>3693</v>
      </c>
      <c r="P60" s="47">
        <v>1</v>
      </c>
      <c r="Q60" s="47">
        <v>0</v>
      </c>
      <c r="R60" s="47">
        <v>1</v>
      </c>
      <c r="S60" s="37" t="s">
        <v>52</v>
      </c>
      <c r="T60" s="9" t="s">
        <v>52</v>
      </c>
    </row>
    <row r="61" spans="2:20" s="5" customFormat="1" ht="60" x14ac:dyDescent="0.25">
      <c r="B61" s="34" t="s">
        <v>1</v>
      </c>
      <c r="C61" s="34">
        <v>515</v>
      </c>
      <c r="D61" s="38" t="s">
        <v>3112</v>
      </c>
      <c r="E61" s="38" t="s">
        <v>3113</v>
      </c>
      <c r="F61" s="37" t="s">
        <v>3693</v>
      </c>
      <c r="G61" s="37" t="s">
        <v>4080</v>
      </c>
      <c r="H61" s="9" t="s">
        <v>52</v>
      </c>
      <c r="I61" s="26" t="s">
        <v>52</v>
      </c>
      <c r="J61" s="38" t="s">
        <v>2789</v>
      </c>
      <c r="K61" s="37" t="s">
        <v>71</v>
      </c>
      <c r="L61" s="37" t="s">
        <v>72</v>
      </c>
      <c r="M61" s="37" t="s">
        <v>16</v>
      </c>
      <c r="N61" s="37" t="s">
        <v>536</v>
      </c>
      <c r="O61" s="37" t="s">
        <v>3693</v>
      </c>
      <c r="P61" s="47">
        <v>1</v>
      </c>
      <c r="Q61" s="47">
        <v>0</v>
      </c>
      <c r="R61" s="47">
        <v>1</v>
      </c>
      <c r="S61" s="37" t="s">
        <v>52</v>
      </c>
      <c r="T61" s="9" t="s">
        <v>52</v>
      </c>
    </row>
    <row r="62" spans="2:20" s="5" customFormat="1" ht="60" x14ac:dyDescent="0.25">
      <c r="B62" s="34" t="s">
        <v>1</v>
      </c>
      <c r="C62" s="34">
        <v>515</v>
      </c>
      <c r="D62" s="38" t="s">
        <v>3112</v>
      </c>
      <c r="E62" s="38" t="s">
        <v>3114</v>
      </c>
      <c r="F62" s="37" t="s">
        <v>3693</v>
      </c>
      <c r="G62" s="37" t="s">
        <v>4080</v>
      </c>
      <c r="H62" s="9" t="s">
        <v>52</v>
      </c>
      <c r="I62" s="26" t="s">
        <v>52</v>
      </c>
      <c r="J62" s="38" t="s">
        <v>3093</v>
      </c>
      <c r="K62" s="37" t="s">
        <v>3092</v>
      </c>
      <c r="L62" s="37" t="s">
        <v>3094</v>
      </c>
      <c r="M62" s="37" t="s">
        <v>16</v>
      </c>
      <c r="N62" s="37" t="s">
        <v>536</v>
      </c>
      <c r="O62" s="37" t="s">
        <v>3693</v>
      </c>
      <c r="P62" s="47">
        <v>1</v>
      </c>
      <c r="Q62" s="47">
        <v>0</v>
      </c>
      <c r="R62" s="47">
        <v>1</v>
      </c>
      <c r="S62" s="37" t="s">
        <v>52</v>
      </c>
      <c r="T62" s="9" t="s">
        <v>52</v>
      </c>
    </row>
    <row r="63" spans="2:20" s="5" customFormat="1" ht="60" x14ac:dyDescent="0.25">
      <c r="B63" s="34" t="s">
        <v>1</v>
      </c>
      <c r="C63" s="34">
        <v>515</v>
      </c>
      <c r="D63" s="38" t="s">
        <v>3112</v>
      </c>
      <c r="E63" s="38" t="s">
        <v>3115</v>
      </c>
      <c r="F63" s="37" t="s">
        <v>3693</v>
      </c>
      <c r="G63" s="37" t="s">
        <v>4080</v>
      </c>
      <c r="H63" s="9" t="s">
        <v>52</v>
      </c>
      <c r="I63" s="26" t="s">
        <v>52</v>
      </c>
      <c r="J63" s="38" t="s">
        <v>3093</v>
      </c>
      <c r="K63" s="37" t="s">
        <v>3092</v>
      </c>
      <c r="L63" s="37" t="s">
        <v>2295</v>
      </c>
      <c r="M63" s="37" t="s">
        <v>16</v>
      </c>
      <c r="N63" s="37" t="s">
        <v>536</v>
      </c>
      <c r="O63" s="37" t="s">
        <v>3693</v>
      </c>
      <c r="P63" s="47">
        <v>1</v>
      </c>
      <c r="Q63" s="47">
        <v>0</v>
      </c>
      <c r="R63" s="47">
        <v>1</v>
      </c>
      <c r="S63" s="37" t="s">
        <v>52</v>
      </c>
      <c r="T63" s="9" t="s">
        <v>52</v>
      </c>
    </row>
    <row r="64" spans="2:20" s="5" customFormat="1" ht="60" x14ac:dyDescent="0.25">
      <c r="B64" s="34" t="s">
        <v>1</v>
      </c>
      <c r="C64" s="34">
        <v>515</v>
      </c>
      <c r="D64" s="38" t="s">
        <v>3112</v>
      </c>
      <c r="E64" s="38" t="s">
        <v>3116</v>
      </c>
      <c r="F64" s="37" t="s">
        <v>3693</v>
      </c>
      <c r="G64" s="37" t="s">
        <v>4080</v>
      </c>
      <c r="H64" s="9" t="s">
        <v>52</v>
      </c>
      <c r="I64" s="26" t="s">
        <v>52</v>
      </c>
      <c r="J64" s="38" t="s">
        <v>3095</v>
      </c>
      <c r="K64" s="37" t="s">
        <v>2097</v>
      </c>
      <c r="L64" s="37" t="s">
        <v>3097</v>
      </c>
      <c r="M64" s="37" t="s">
        <v>3096</v>
      </c>
      <c r="N64" s="37" t="s">
        <v>536</v>
      </c>
      <c r="O64" s="37" t="s">
        <v>3693</v>
      </c>
      <c r="P64" s="47">
        <v>1</v>
      </c>
      <c r="Q64" s="47">
        <v>0</v>
      </c>
      <c r="R64" s="47">
        <v>1</v>
      </c>
      <c r="S64" s="37" t="s">
        <v>52</v>
      </c>
      <c r="T64" s="9" t="s">
        <v>52</v>
      </c>
    </row>
    <row r="65" spans="2:20" s="5" customFormat="1" ht="60" x14ac:dyDescent="0.25">
      <c r="B65" s="34" t="s">
        <v>1</v>
      </c>
      <c r="C65" s="34">
        <v>515</v>
      </c>
      <c r="D65" s="38" t="s">
        <v>3126</v>
      </c>
      <c r="E65" s="38" t="s">
        <v>3122</v>
      </c>
      <c r="F65" s="37" t="s">
        <v>3693</v>
      </c>
      <c r="G65" s="37" t="s">
        <v>4080</v>
      </c>
      <c r="H65" s="9" t="s">
        <v>52</v>
      </c>
      <c r="I65" s="26" t="s">
        <v>52</v>
      </c>
      <c r="J65" s="38" t="s">
        <v>3118</v>
      </c>
      <c r="K65" s="37" t="s">
        <v>8</v>
      </c>
      <c r="L65" s="37" t="s">
        <v>15</v>
      </c>
      <c r="M65" s="37" t="s">
        <v>16</v>
      </c>
      <c r="N65" s="37" t="s">
        <v>536</v>
      </c>
      <c r="O65" s="37" t="s">
        <v>3693</v>
      </c>
      <c r="P65" s="47">
        <v>1</v>
      </c>
      <c r="Q65" s="47">
        <v>0</v>
      </c>
      <c r="R65" s="47">
        <v>1</v>
      </c>
      <c r="S65" s="37" t="s">
        <v>52</v>
      </c>
      <c r="T65" s="9" t="s">
        <v>52</v>
      </c>
    </row>
    <row r="66" spans="2:20" s="5" customFormat="1" ht="60" x14ac:dyDescent="0.25">
      <c r="B66" s="34" t="s">
        <v>1</v>
      </c>
      <c r="C66" s="34">
        <v>515</v>
      </c>
      <c r="D66" s="38" t="s">
        <v>3126</v>
      </c>
      <c r="E66" s="38" t="s">
        <v>3123</v>
      </c>
      <c r="F66" s="37" t="s">
        <v>3693</v>
      </c>
      <c r="G66" s="37" t="s">
        <v>4080</v>
      </c>
      <c r="H66" s="9" t="s">
        <v>52</v>
      </c>
      <c r="I66" s="26" t="s">
        <v>52</v>
      </c>
      <c r="J66" s="38" t="s">
        <v>3119</v>
      </c>
      <c r="K66" s="37" t="s">
        <v>3120</v>
      </c>
      <c r="L66" s="37" t="s">
        <v>3121</v>
      </c>
      <c r="M66" s="37" t="s">
        <v>16</v>
      </c>
      <c r="N66" s="37" t="s">
        <v>536</v>
      </c>
      <c r="O66" s="37" t="s">
        <v>3693</v>
      </c>
      <c r="P66" s="47">
        <v>1</v>
      </c>
      <c r="Q66" s="47">
        <v>0</v>
      </c>
      <c r="R66" s="47">
        <v>1</v>
      </c>
      <c r="S66" s="37" t="s">
        <v>52</v>
      </c>
      <c r="T66" s="9" t="s">
        <v>52</v>
      </c>
    </row>
    <row r="67" spans="2:20" s="5" customFormat="1" ht="60" x14ac:dyDescent="0.25">
      <c r="B67" s="34" t="s">
        <v>774</v>
      </c>
      <c r="C67" s="34">
        <v>511</v>
      </c>
      <c r="D67" s="38" t="s">
        <v>3126</v>
      </c>
      <c r="E67" s="38" t="s">
        <v>3124</v>
      </c>
      <c r="F67" s="37" t="s">
        <v>3693</v>
      </c>
      <c r="G67" s="37" t="s">
        <v>4080</v>
      </c>
      <c r="H67" s="9" t="s">
        <v>52</v>
      </c>
      <c r="I67" s="26" t="s">
        <v>52</v>
      </c>
      <c r="J67" s="38" t="s">
        <v>3091</v>
      </c>
      <c r="K67" s="37" t="s">
        <v>50</v>
      </c>
      <c r="L67" s="37" t="s">
        <v>2101</v>
      </c>
      <c r="M67" s="37" t="s">
        <v>16</v>
      </c>
      <c r="N67" s="37" t="s">
        <v>536</v>
      </c>
      <c r="O67" s="37" t="s">
        <v>3693</v>
      </c>
      <c r="P67" s="47">
        <v>1</v>
      </c>
      <c r="Q67" s="47">
        <v>0</v>
      </c>
      <c r="R67" s="47">
        <v>1</v>
      </c>
      <c r="S67" s="37" t="s">
        <v>52</v>
      </c>
      <c r="T67" s="9" t="s">
        <v>52</v>
      </c>
    </row>
    <row r="68" spans="2:20" s="5" customFormat="1" ht="60" x14ac:dyDescent="0.25">
      <c r="B68" s="34" t="s">
        <v>774</v>
      </c>
      <c r="C68" s="34">
        <v>511</v>
      </c>
      <c r="D68" s="38" t="s">
        <v>3126</v>
      </c>
      <c r="E68" s="38" t="s">
        <v>3125</v>
      </c>
      <c r="F68" s="37" t="s">
        <v>3693</v>
      </c>
      <c r="G68" s="37" t="s">
        <v>4080</v>
      </c>
      <c r="H68" s="9" t="s">
        <v>52</v>
      </c>
      <c r="I68" s="26" t="s">
        <v>52</v>
      </c>
      <c r="J68" s="38" t="s">
        <v>3091</v>
      </c>
      <c r="K68" s="37" t="s">
        <v>50</v>
      </c>
      <c r="L68" s="37" t="s">
        <v>2101</v>
      </c>
      <c r="M68" s="37" t="s">
        <v>16</v>
      </c>
      <c r="N68" s="37" t="s">
        <v>536</v>
      </c>
      <c r="O68" s="37" t="s">
        <v>3693</v>
      </c>
      <c r="P68" s="47">
        <v>1</v>
      </c>
      <c r="Q68" s="47">
        <v>0</v>
      </c>
      <c r="R68" s="47">
        <v>1</v>
      </c>
      <c r="S68" s="37" t="s">
        <v>52</v>
      </c>
      <c r="T68" s="9" t="s">
        <v>52</v>
      </c>
    </row>
    <row r="69" spans="2:20" s="5" customFormat="1" ht="60" x14ac:dyDescent="0.25">
      <c r="B69" s="34" t="s">
        <v>774</v>
      </c>
      <c r="C69" s="34">
        <v>515</v>
      </c>
      <c r="D69" s="38" t="s">
        <v>3302</v>
      </c>
      <c r="E69" s="38" t="s">
        <v>3301</v>
      </c>
      <c r="F69" s="37" t="s">
        <v>3693</v>
      </c>
      <c r="G69" s="37" t="s">
        <v>4080</v>
      </c>
      <c r="H69" s="9" t="s">
        <v>52</v>
      </c>
      <c r="I69" s="26" t="s">
        <v>52</v>
      </c>
      <c r="J69" s="38" t="s">
        <v>2784</v>
      </c>
      <c r="K69" s="37" t="s">
        <v>2097</v>
      </c>
      <c r="L69" s="37" t="s">
        <v>2799</v>
      </c>
      <c r="M69" s="37" t="s">
        <v>16</v>
      </c>
      <c r="N69" s="37" t="s">
        <v>536</v>
      </c>
      <c r="O69" s="37" t="s">
        <v>3693</v>
      </c>
      <c r="P69" s="47">
        <v>1</v>
      </c>
      <c r="Q69" s="47">
        <v>0</v>
      </c>
      <c r="R69" s="47">
        <v>1</v>
      </c>
      <c r="S69" s="37" t="s">
        <v>52</v>
      </c>
      <c r="T69" s="9" t="s">
        <v>52</v>
      </c>
    </row>
    <row r="70" spans="2:20" s="5" customFormat="1" ht="60" x14ac:dyDescent="0.25">
      <c r="B70" s="34" t="s">
        <v>774</v>
      </c>
      <c r="C70" s="34">
        <v>511</v>
      </c>
      <c r="D70" s="38" t="s">
        <v>3302</v>
      </c>
      <c r="E70" s="38" t="s">
        <v>3303</v>
      </c>
      <c r="F70" s="37" t="s">
        <v>3693</v>
      </c>
      <c r="G70" s="37" t="s">
        <v>4080</v>
      </c>
      <c r="H70" s="9" t="s">
        <v>52</v>
      </c>
      <c r="I70" s="26" t="s">
        <v>52</v>
      </c>
      <c r="J70" s="38" t="s">
        <v>2724</v>
      </c>
      <c r="K70" s="37" t="s">
        <v>50</v>
      </c>
      <c r="L70" s="37" t="s">
        <v>2101</v>
      </c>
      <c r="M70" s="37" t="s">
        <v>16</v>
      </c>
      <c r="N70" s="37" t="s">
        <v>536</v>
      </c>
      <c r="O70" s="37" t="s">
        <v>3693</v>
      </c>
      <c r="P70" s="47">
        <v>1</v>
      </c>
      <c r="Q70" s="47">
        <v>0</v>
      </c>
      <c r="R70" s="47">
        <v>1</v>
      </c>
      <c r="S70" s="37" t="s">
        <v>52</v>
      </c>
      <c r="T70" s="9" t="s">
        <v>52</v>
      </c>
    </row>
    <row r="71" spans="2:20" s="5" customFormat="1" ht="60" x14ac:dyDescent="0.25">
      <c r="B71" s="34" t="s">
        <v>774</v>
      </c>
      <c r="C71" s="34">
        <v>511</v>
      </c>
      <c r="D71" s="38" t="s">
        <v>3302</v>
      </c>
      <c r="E71" s="38" t="s">
        <v>3304</v>
      </c>
      <c r="F71" s="37" t="s">
        <v>3693</v>
      </c>
      <c r="G71" s="37" t="s">
        <v>4080</v>
      </c>
      <c r="H71" s="9" t="s">
        <v>52</v>
      </c>
      <c r="I71" s="26" t="s">
        <v>52</v>
      </c>
      <c r="J71" s="38" t="s">
        <v>2724</v>
      </c>
      <c r="K71" s="37" t="s">
        <v>50</v>
      </c>
      <c r="L71" s="37" t="s">
        <v>2101</v>
      </c>
      <c r="M71" s="37" t="s">
        <v>16</v>
      </c>
      <c r="N71" s="37" t="s">
        <v>536</v>
      </c>
      <c r="O71" s="37" t="s">
        <v>3693</v>
      </c>
      <c r="P71" s="47">
        <v>1</v>
      </c>
      <c r="Q71" s="47">
        <v>0</v>
      </c>
      <c r="R71" s="47">
        <v>1</v>
      </c>
      <c r="S71" s="37" t="s">
        <v>52</v>
      </c>
      <c r="T71" s="9" t="s">
        <v>52</v>
      </c>
    </row>
    <row r="72" spans="2:20" s="5" customFormat="1" ht="60" x14ac:dyDescent="0.25">
      <c r="B72" s="34" t="s">
        <v>774</v>
      </c>
      <c r="C72" s="34">
        <v>511</v>
      </c>
      <c r="D72" s="38" t="s">
        <v>3302</v>
      </c>
      <c r="E72" s="38" t="s">
        <v>3305</v>
      </c>
      <c r="F72" s="37" t="s">
        <v>3693</v>
      </c>
      <c r="G72" s="37" t="s">
        <v>4080</v>
      </c>
      <c r="H72" s="9" t="s">
        <v>52</v>
      </c>
      <c r="I72" s="26" t="s">
        <v>52</v>
      </c>
      <c r="J72" s="38" t="s">
        <v>2724</v>
      </c>
      <c r="K72" s="37" t="s">
        <v>50</v>
      </c>
      <c r="L72" s="37" t="s">
        <v>2101</v>
      </c>
      <c r="M72" s="37" t="s">
        <v>16</v>
      </c>
      <c r="N72" s="37" t="s">
        <v>536</v>
      </c>
      <c r="O72" s="37" t="s">
        <v>3693</v>
      </c>
      <c r="P72" s="47">
        <v>1</v>
      </c>
      <c r="Q72" s="47">
        <v>0</v>
      </c>
      <c r="R72" s="47">
        <v>1</v>
      </c>
      <c r="S72" s="37" t="s">
        <v>52</v>
      </c>
      <c r="T72" s="9" t="s">
        <v>52</v>
      </c>
    </row>
    <row r="73" spans="2:20" s="5" customFormat="1" ht="60" x14ac:dyDescent="0.25">
      <c r="B73" s="34" t="s">
        <v>774</v>
      </c>
      <c r="C73" s="34">
        <v>511</v>
      </c>
      <c r="D73" s="38" t="s">
        <v>3302</v>
      </c>
      <c r="E73" s="38" t="s">
        <v>3306</v>
      </c>
      <c r="F73" s="37" t="s">
        <v>3693</v>
      </c>
      <c r="G73" s="37" t="s">
        <v>4080</v>
      </c>
      <c r="H73" s="9" t="s">
        <v>52</v>
      </c>
      <c r="I73" s="26" t="s">
        <v>52</v>
      </c>
      <c r="J73" s="38" t="s">
        <v>3300</v>
      </c>
      <c r="K73" s="37" t="s">
        <v>50</v>
      </c>
      <c r="L73" s="37" t="s">
        <v>2101</v>
      </c>
      <c r="M73" s="37" t="s">
        <v>16</v>
      </c>
      <c r="N73" s="37" t="s">
        <v>536</v>
      </c>
      <c r="O73" s="37" t="s">
        <v>3693</v>
      </c>
      <c r="P73" s="47">
        <v>1</v>
      </c>
      <c r="Q73" s="47">
        <v>0</v>
      </c>
      <c r="R73" s="47">
        <v>1</v>
      </c>
      <c r="S73" s="37" t="s">
        <v>52</v>
      </c>
      <c r="T73" s="9" t="s">
        <v>52</v>
      </c>
    </row>
    <row r="74" spans="2:20" s="66" customFormat="1" ht="60" x14ac:dyDescent="0.25">
      <c r="B74" s="53" t="s">
        <v>1</v>
      </c>
      <c r="C74" s="53">
        <v>515</v>
      </c>
      <c r="D74" s="95" t="s">
        <v>3764</v>
      </c>
      <c r="E74" s="95" t="s">
        <v>3700</v>
      </c>
      <c r="F74" s="61" t="s">
        <v>3693</v>
      </c>
      <c r="G74" s="65" t="s">
        <v>4080</v>
      </c>
      <c r="H74" s="65">
        <v>45582</v>
      </c>
      <c r="I74" s="95" t="s">
        <v>330</v>
      </c>
      <c r="J74" s="95" t="s">
        <v>3713</v>
      </c>
      <c r="K74" s="62" t="s">
        <v>3715</v>
      </c>
      <c r="L74" s="61" t="s">
        <v>2101</v>
      </c>
      <c r="M74" s="108">
        <v>427001625611</v>
      </c>
      <c r="N74" s="61" t="s">
        <v>536</v>
      </c>
      <c r="O74" s="61" t="s">
        <v>3693</v>
      </c>
      <c r="P74" s="56">
        <v>16228.01</v>
      </c>
      <c r="Q74" s="56" t="s">
        <v>52</v>
      </c>
      <c r="R74" s="109" t="s">
        <v>52</v>
      </c>
      <c r="S74" s="61" t="s">
        <v>3701</v>
      </c>
      <c r="T74" s="65">
        <v>45586</v>
      </c>
    </row>
    <row r="75" spans="2:20" s="66" customFormat="1" ht="60" x14ac:dyDescent="0.25">
      <c r="B75" s="53" t="s">
        <v>1</v>
      </c>
      <c r="C75" s="53">
        <v>515</v>
      </c>
      <c r="D75" s="95" t="s">
        <v>3769</v>
      </c>
      <c r="E75" s="95" t="s">
        <v>3712</v>
      </c>
      <c r="F75" s="61" t="s">
        <v>3693</v>
      </c>
      <c r="G75" s="65" t="s">
        <v>4080</v>
      </c>
      <c r="H75" s="65">
        <v>45635</v>
      </c>
      <c r="I75" s="95" t="s">
        <v>330</v>
      </c>
      <c r="J75" s="95" t="s">
        <v>3713</v>
      </c>
      <c r="K75" s="68" t="s">
        <v>3715</v>
      </c>
      <c r="L75" s="58" t="s">
        <v>15</v>
      </c>
      <c r="M75" s="108">
        <v>427002742611</v>
      </c>
      <c r="N75" s="61" t="s">
        <v>536</v>
      </c>
      <c r="O75" s="61" t="s">
        <v>3693</v>
      </c>
      <c r="P75" s="56">
        <v>14999</v>
      </c>
      <c r="Q75" s="56" t="s">
        <v>52</v>
      </c>
      <c r="R75" s="110" t="s">
        <v>52</v>
      </c>
      <c r="S75" s="61" t="s">
        <v>3714</v>
      </c>
      <c r="T75" s="65">
        <v>45636</v>
      </c>
    </row>
    <row r="76" spans="2:20" s="210" customFormat="1" ht="75" customHeight="1" x14ac:dyDescent="0.25">
      <c r="B76" s="198"/>
      <c r="C76" s="198"/>
      <c r="D76" s="203" t="s">
        <v>4118</v>
      </c>
      <c r="E76" s="203" t="s">
        <v>4119</v>
      </c>
      <c r="F76" s="204" t="s">
        <v>3693</v>
      </c>
      <c r="G76" s="205" t="s">
        <v>4080</v>
      </c>
      <c r="H76" s="205">
        <v>45729</v>
      </c>
      <c r="I76" s="203" t="s">
        <v>39</v>
      </c>
      <c r="J76" s="203" t="s">
        <v>4117</v>
      </c>
      <c r="K76" s="208" t="s">
        <v>424</v>
      </c>
      <c r="L76" s="208" t="s">
        <v>348</v>
      </c>
      <c r="M76" s="209" t="s">
        <v>3080</v>
      </c>
      <c r="N76" s="204" t="s">
        <v>60</v>
      </c>
      <c r="O76" s="204" t="s">
        <v>3693</v>
      </c>
      <c r="P76" s="201">
        <v>18999.009999999998</v>
      </c>
      <c r="Q76" s="201">
        <v>0</v>
      </c>
      <c r="R76" s="201">
        <v>18999.009999999998</v>
      </c>
      <c r="S76" s="204" t="s">
        <v>4120</v>
      </c>
      <c r="T76" s="205">
        <v>45729</v>
      </c>
    </row>
    <row r="77" spans="2:20" s="117" customFormat="1" x14ac:dyDescent="0.25">
      <c r="B77" s="111"/>
      <c r="C77" s="111" t="s">
        <v>3802</v>
      </c>
      <c r="D77" s="121" t="s">
        <v>3971</v>
      </c>
      <c r="E77" s="121" t="s">
        <v>3972</v>
      </c>
      <c r="F77" s="123" t="s">
        <v>3693</v>
      </c>
      <c r="G77" s="139" t="s">
        <v>4080</v>
      </c>
      <c r="H77" s="139" t="s">
        <v>52</v>
      </c>
      <c r="I77" s="140" t="s">
        <v>52</v>
      </c>
      <c r="J77" s="121" t="s">
        <v>3903</v>
      </c>
      <c r="K77" s="123" t="s">
        <v>448</v>
      </c>
      <c r="L77" s="123" t="s">
        <v>3973</v>
      </c>
      <c r="M77" s="123" t="s">
        <v>3974</v>
      </c>
      <c r="N77" s="123" t="s">
        <v>536</v>
      </c>
      <c r="O77" s="123" t="s">
        <v>3693</v>
      </c>
      <c r="P77" s="113">
        <v>367900</v>
      </c>
      <c r="Q77" s="113">
        <v>0</v>
      </c>
      <c r="R77" s="113">
        <v>0</v>
      </c>
      <c r="S77" s="123" t="s">
        <v>52</v>
      </c>
      <c r="T77" s="139" t="s">
        <v>52</v>
      </c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25" right="0.25" top="0.75" bottom="0.75" header="0.3" footer="0.3"/>
  <pageSetup paperSize="5" scale="5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CD5B-1E42-465F-8E8B-97A5477723FB}">
  <sheetPr>
    <tabColor rgb="FFFFFF00"/>
    <pageSetUpPr fitToPage="1"/>
  </sheetPr>
  <dimension ref="A3:T18"/>
  <sheetViews>
    <sheetView topLeftCell="G1" workbookViewId="0">
      <pane ySplit="4275" topLeftCell="A8"/>
      <selection activeCell="U1" sqref="U1:V1048576"/>
      <selection pane="bottomLeft" activeCell="F9" sqref="F9"/>
    </sheetView>
  </sheetViews>
  <sheetFormatPr baseColWidth="10" defaultRowHeight="15" x14ac:dyDescent="0.25"/>
  <cols>
    <col min="1" max="1" width="11.42578125" style="2"/>
    <col min="2" max="2" width="14.42578125" style="2" customWidth="1"/>
    <col min="3" max="3" width="12.42578125" style="2" customWidth="1"/>
    <col min="4" max="4" width="15" style="2" customWidth="1"/>
    <col min="5" max="5" width="15.140625" style="2" customWidth="1"/>
    <col min="6" max="6" width="16.5703125" style="2" customWidth="1"/>
    <col min="7" max="7" width="19.42578125" style="2" customWidth="1"/>
    <col min="8" max="8" width="14.2851562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3.42578125" style="2" customWidth="1"/>
    <col min="14" max="14" width="13.7109375" style="2" customWidth="1"/>
    <col min="15" max="15" width="16" style="2" customWidth="1"/>
    <col min="16" max="16" width="15.7109375" style="6" customWidth="1"/>
    <col min="17" max="17" width="15.7109375" style="2" customWidth="1"/>
    <col min="18" max="18" width="12.7109375" style="7" bestFit="1" customWidth="1"/>
    <col min="19" max="19" width="11.5703125" style="2" bestFit="1" customWidth="1"/>
    <col min="20" max="20" width="12.7109375" style="2" bestFit="1" customWidth="1"/>
    <col min="21" max="16384" width="11.42578125" style="2"/>
  </cols>
  <sheetData>
    <row r="3" spans="1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1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1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1:20" x14ac:dyDescent="0.25">
      <c r="E7" s="3"/>
      <c r="F7" s="3"/>
      <c r="G7" s="3"/>
      <c r="J7" s="3"/>
      <c r="K7" s="3"/>
      <c r="L7" s="3"/>
      <c r="M7" s="3"/>
    </row>
    <row r="8" spans="1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1:20" s="1" customFormat="1" ht="63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1:20" s="159" customFormat="1" ht="45" x14ac:dyDescent="0.25">
      <c r="B10" s="144" t="s">
        <v>774</v>
      </c>
      <c r="C10" s="144">
        <v>511</v>
      </c>
      <c r="D10" s="147" t="s">
        <v>37</v>
      </c>
      <c r="E10" s="147" t="s">
        <v>38</v>
      </c>
      <c r="F10" s="146" t="s">
        <v>3605</v>
      </c>
      <c r="G10" s="146" t="s">
        <v>4061</v>
      </c>
      <c r="H10" s="148">
        <v>44542</v>
      </c>
      <c r="I10" s="146" t="s">
        <v>39</v>
      </c>
      <c r="J10" s="144" t="s">
        <v>3603</v>
      </c>
      <c r="K10" s="146" t="s">
        <v>14</v>
      </c>
      <c r="L10" s="146" t="s">
        <v>15</v>
      </c>
      <c r="M10" s="146" t="s">
        <v>41</v>
      </c>
      <c r="N10" s="146" t="s">
        <v>60</v>
      </c>
      <c r="O10" s="146" t="s">
        <v>3605</v>
      </c>
      <c r="P10" s="189"/>
      <c r="Q10" s="146"/>
      <c r="R10" s="190"/>
      <c r="S10" s="146"/>
      <c r="T10" s="148">
        <v>44542</v>
      </c>
    </row>
    <row r="11" spans="1:20" s="5" customFormat="1" ht="75" x14ac:dyDescent="0.25">
      <c r="A11" s="143"/>
      <c r="B11" s="142" t="s">
        <v>1</v>
      </c>
      <c r="C11" s="34">
        <v>515</v>
      </c>
      <c r="D11" s="34" t="s">
        <v>42</v>
      </c>
      <c r="E11" s="34" t="s">
        <v>43</v>
      </c>
      <c r="F11" s="15" t="s">
        <v>3605</v>
      </c>
      <c r="G11" s="34" t="s">
        <v>4061</v>
      </c>
      <c r="H11" s="30">
        <v>44350</v>
      </c>
      <c r="I11" s="15" t="s">
        <v>39</v>
      </c>
      <c r="J11" s="34" t="s">
        <v>3604</v>
      </c>
      <c r="K11" s="15" t="s">
        <v>40</v>
      </c>
      <c r="L11" s="15" t="s">
        <v>45</v>
      </c>
      <c r="M11" s="15" t="s">
        <v>44</v>
      </c>
      <c r="N11" s="15" t="s">
        <v>60</v>
      </c>
      <c r="O11" s="15" t="s">
        <v>3605</v>
      </c>
      <c r="P11" s="50">
        <v>12384</v>
      </c>
      <c r="Q11" s="50">
        <v>0</v>
      </c>
      <c r="R11" s="50">
        <v>12384</v>
      </c>
      <c r="S11" s="15">
        <v>411</v>
      </c>
      <c r="T11" s="30">
        <v>44350</v>
      </c>
    </row>
    <row r="12" spans="1:20" s="164" customFormat="1" ht="30" x14ac:dyDescent="0.25">
      <c r="A12" s="162"/>
      <c r="B12" s="163"/>
      <c r="C12" s="144"/>
      <c r="D12" s="144"/>
      <c r="E12" s="144" t="s">
        <v>3976</v>
      </c>
      <c r="F12" s="144"/>
      <c r="G12" s="144"/>
      <c r="H12" s="144"/>
      <c r="I12" s="144"/>
      <c r="J12" s="144" t="s">
        <v>3977</v>
      </c>
      <c r="K12" s="144"/>
      <c r="L12" s="144"/>
      <c r="M12" s="144"/>
      <c r="N12" s="146" t="s">
        <v>60</v>
      </c>
      <c r="O12" s="144"/>
      <c r="P12" s="144"/>
      <c r="Q12" s="144"/>
      <c r="R12" s="144"/>
      <c r="S12" s="144"/>
      <c r="T12" s="144"/>
    </row>
    <row r="13" spans="1:20" s="164" customFormat="1" ht="30" x14ac:dyDescent="0.25">
      <c r="A13" s="162"/>
      <c r="B13" s="163"/>
      <c r="C13" s="144"/>
      <c r="D13" s="144"/>
      <c r="E13" s="144" t="s">
        <v>3978</v>
      </c>
      <c r="F13" s="144"/>
      <c r="G13" s="144"/>
      <c r="H13" s="144"/>
      <c r="I13" s="144"/>
      <c r="J13" s="144" t="s">
        <v>3979</v>
      </c>
      <c r="K13" s="144"/>
      <c r="L13" s="144"/>
      <c r="M13" s="144"/>
      <c r="N13" s="146" t="s">
        <v>3980</v>
      </c>
      <c r="O13" s="144"/>
      <c r="P13" s="144"/>
      <c r="Q13" s="144"/>
      <c r="R13" s="144"/>
      <c r="S13" s="144"/>
      <c r="T13" s="144"/>
    </row>
    <row r="14" spans="1:20" s="164" customFormat="1" ht="45" x14ac:dyDescent="0.25">
      <c r="A14" s="162"/>
      <c r="B14" s="163"/>
      <c r="C14" s="144"/>
      <c r="D14" s="144"/>
      <c r="E14" s="144" t="s">
        <v>3981</v>
      </c>
      <c r="F14" s="144"/>
      <c r="G14" s="144"/>
      <c r="H14" s="144"/>
      <c r="I14" s="144"/>
      <c r="J14" s="144" t="s">
        <v>3982</v>
      </c>
      <c r="K14" s="144"/>
      <c r="L14" s="144"/>
      <c r="M14" s="144"/>
      <c r="N14" s="146" t="s">
        <v>60</v>
      </c>
      <c r="O14" s="144"/>
      <c r="P14" s="144"/>
      <c r="Q14" s="144"/>
      <c r="R14" s="144"/>
      <c r="S14" s="144"/>
      <c r="T14" s="144"/>
    </row>
    <row r="15" spans="1:20" s="164" customFormat="1" ht="30" x14ac:dyDescent="0.25">
      <c r="A15" s="162"/>
      <c r="B15" s="163"/>
      <c r="C15" s="144"/>
      <c r="D15" s="144"/>
      <c r="E15" s="144" t="s">
        <v>1349</v>
      </c>
      <c r="F15" s="144"/>
      <c r="G15" s="144"/>
      <c r="H15" s="144"/>
      <c r="I15" s="144"/>
      <c r="J15" s="144" t="s">
        <v>3983</v>
      </c>
      <c r="K15" s="144"/>
      <c r="L15" s="144"/>
      <c r="M15" s="144"/>
      <c r="N15" s="146" t="s">
        <v>60</v>
      </c>
      <c r="O15" s="144"/>
      <c r="P15" s="144"/>
      <c r="Q15" s="144"/>
      <c r="R15" s="144"/>
      <c r="S15" s="144"/>
      <c r="T15" s="144"/>
    </row>
    <row r="16" spans="1:20" s="164" customFormat="1" ht="45" x14ac:dyDescent="0.25">
      <c r="A16" s="162"/>
      <c r="B16" s="163"/>
      <c r="C16" s="144"/>
      <c r="D16" s="144"/>
      <c r="E16" s="144" t="s">
        <v>3981</v>
      </c>
      <c r="F16" s="144"/>
      <c r="G16" s="144"/>
      <c r="H16" s="144"/>
      <c r="I16" s="144"/>
      <c r="J16" s="144" t="s">
        <v>3984</v>
      </c>
      <c r="K16" s="144"/>
      <c r="L16" s="144"/>
      <c r="M16" s="144"/>
      <c r="N16" s="146" t="s">
        <v>60</v>
      </c>
      <c r="O16" s="144"/>
      <c r="P16" s="144"/>
      <c r="Q16" s="144"/>
      <c r="R16" s="144"/>
      <c r="S16" s="144"/>
      <c r="T16" s="144"/>
    </row>
    <row r="17" spans="1:20" s="164" customFormat="1" ht="30" x14ac:dyDescent="0.25">
      <c r="A17" s="162"/>
      <c r="B17" s="163"/>
      <c r="C17" s="144"/>
      <c r="D17" s="144"/>
      <c r="E17" s="144" t="s">
        <v>1450</v>
      </c>
      <c r="F17" s="144"/>
      <c r="G17" s="144"/>
      <c r="H17" s="144"/>
      <c r="I17" s="144"/>
      <c r="J17" s="144" t="s">
        <v>3985</v>
      </c>
      <c r="K17" s="144"/>
      <c r="L17" s="144"/>
      <c r="M17" s="144"/>
      <c r="N17" s="146" t="s">
        <v>59</v>
      </c>
      <c r="O17" s="144"/>
      <c r="P17" s="144"/>
      <c r="Q17" s="144"/>
      <c r="R17" s="144"/>
      <c r="S17" s="144"/>
      <c r="T17" s="144"/>
    </row>
    <row r="18" spans="1:20" s="164" customFormat="1" x14ac:dyDescent="0.25">
      <c r="A18" s="162"/>
      <c r="B18" s="163"/>
      <c r="C18" s="144"/>
      <c r="D18" s="144"/>
      <c r="E18" s="144" t="s">
        <v>3981</v>
      </c>
      <c r="F18" s="144"/>
      <c r="G18" s="144"/>
      <c r="H18" s="144"/>
      <c r="I18" s="144"/>
      <c r="J18" s="144" t="s">
        <v>3985</v>
      </c>
      <c r="K18" s="144"/>
      <c r="L18" s="144"/>
      <c r="M18" s="144"/>
      <c r="N18" s="146" t="s">
        <v>60</v>
      </c>
      <c r="O18" s="144"/>
      <c r="P18" s="144"/>
      <c r="Q18" s="144"/>
      <c r="R18" s="144"/>
      <c r="S18" s="144"/>
      <c r="T18" s="144"/>
    </row>
  </sheetData>
  <mergeCells count="7">
    <mergeCell ref="P8:T8"/>
    <mergeCell ref="G3:M3"/>
    <mergeCell ref="G4:M4"/>
    <mergeCell ref="G5:M5"/>
    <mergeCell ref="B8:G8"/>
    <mergeCell ref="H8:I8"/>
    <mergeCell ref="J8:O8"/>
  </mergeCells>
  <pageMargins left="0.23622047244094491" right="0.23622047244094491" top="0.74803149606299213" bottom="0.74803149606299213" header="0.31496062992125984" footer="0.31496062992125984"/>
  <pageSetup paperSize="5"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1BBAC-40E1-4EE6-9635-F549A4502592}">
  <sheetPr>
    <pageSetUpPr fitToPage="1"/>
  </sheetPr>
  <dimension ref="B3:T22"/>
  <sheetViews>
    <sheetView topLeftCell="G3" workbookViewId="0">
      <pane ySplit="3960" topLeftCell="A9"/>
      <selection activeCell="U3" sqref="U1:W1048576"/>
      <selection pane="bottomLeft" activeCell="F11" sqref="F11"/>
    </sheetView>
  </sheetViews>
  <sheetFormatPr baseColWidth="10" defaultRowHeight="15" x14ac:dyDescent="0.25"/>
  <cols>
    <col min="1" max="1" width="11.42578125" style="2"/>
    <col min="2" max="2" width="15.7109375" style="2" customWidth="1"/>
    <col min="3" max="3" width="12.85546875" style="2" customWidth="1"/>
    <col min="4" max="4" width="13.42578125" style="2" customWidth="1"/>
    <col min="5" max="5" width="15.140625" style="2" customWidth="1"/>
    <col min="6" max="6" width="13.140625" style="2" customWidth="1"/>
    <col min="7" max="7" width="15.5703125" style="2" customWidth="1"/>
    <col min="8" max="8" width="1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6.85546875" style="2" bestFit="1" customWidth="1"/>
    <col min="14" max="15" width="12.7109375" style="2" customWidth="1"/>
    <col min="16" max="16" width="15.140625" style="6" customWidth="1"/>
    <col min="17" max="17" width="16.5703125" style="2" customWidth="1"/>
    <col min="18" max="18" width="13.85546875" style="7" bestFit="1" customWidth="1"/>
    <col min="19" max="19" width="12.7109375" style="14" bestFit="1" customWidth="1"/>
    <col min="20" max="20" width="12.710937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2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25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28" customFormat="1" ht="45" x14ac:dyDescent="0.25">
      <c r="B10" s="34" t="s">
        <v>774</v>
      </c>
      <c r="C10" s="34">
        <v>511</v>
      </c>
      <c r="D10" s="41" t="s">
        <v>1345</v>
      </c>
      <c r="E10" s="38" t="s">
        <v>1346</v>
      </c>
      <c r="F10" s="15" t="s">
        <v>1353</v>
      </c>
      <c r="G10" s="15" t="s">
        <v>4062</v>
      </c>
      <c r="H10" s="30" t="s">
        <v>52</v>
      </c>
      <c r="I10" s="30" t="s">
        <v>52</v>
      </c>
      <c r="J10" s="38" t="s">
        <v>1342</v>
      </c>
      <c r="K10" s="37" t="s">
        <v>122</v>
      </c>
      <c r="L10" s="37" t="s">
        <v>123</v>
      </c>
      <c r="M10" s="10" t="s">
        <v>16</v>
      </c>
      <c r="N10" s="10" t="s">
        <v>60</v>
      </c>
      <c r="O10" s="15" t="s">
        <v>1353</v>
      </c>
      <c r="P10" s="48" t="s">
        <v>52</v>
      </c>
      <c r="Q10" s="48" t="s">
        <v>52</v>
      </c>
      <c r="R10" s="48" t="s">
        <v>52</v>
      </c>
      <c r="S10" s="48" t="s">
        <v>52</v>
      </c>
      <c r="T10" s="48" t="s">
        <v>52</v>
      </c>
    </row>
    <row r="11" spans="2:20" s="153" customFormat="1" ht="45" x14ac:dyDescent="0.25">
      <c r="B11" s="144" t="s">
        <v>774</v>
      </c>
      <c r="C11" s="144">
        <v>511</v>
      </c>
      <c r="D11" s="147" t="s">
        <v>1347</v>
      </c>
      <c r="E11" s="147" t="s">
        <v>1348</v>
      </c>
      <c r="F11" s="146" t="s">
        <v>1353</v>
      </c>
      <c r="G11" s="146" t="s">
        <v>4062</v>
      </c>
      <c r="H11" s="148" t="s">
        <v>52</v>
      </c>
      <c r="I11" s="148" t="s">
        <v>52</v>
      </c>
      <c r="J11" s="147" t="s">
        <v>55</v>
      </c>
      <c r="K11" s="149" t="s">
        <v>122</v>
      </c>
      <c r="L11" s="149" t="s">
        <v>123</v>
      </c>
      <c r="M11" s="151" t="s">
        <v>16</v>
      </c>
      <c r="N11" s="151" t="s">
        <v>60</v>
      </c>
      <c r="O11" s="146" t="s">
        <v>1353</v>
      </c>
      <c r="P11" s="152" t="s">
        <v>52</v>
      </c>
      <c r="Q11" s="152" t="s">
        <v>52</v>
      </c>
      <c r="R11" s="152" t="s">
        <v>52</v>
      </c>
      <c r="S11" s="152" t="s">
        <v>52</v>
      </c>
      <c r="T11" s="152" t="s">
        <v>52</v>
      </c>
    </row>
    <row r="12" spans="2:20" s="153" customFormat="1" ht="45" x14ac:dyDescent="0.25">
      <c r="B12" s="144" t="s">
        <v>774</v>
      </c>
      <c r="C12" s="144">
        <v>511</v>
      </c>
      <c r="D12" s="145" t="s">
        <v>1345</v>
      </c>
      <c r="E12" s="145" t="s">
        <v>1349</v>
      </c>
      <c r="F12" s="146" t="s">
        <v>1353</v>
      </c>
      <c r="G12" s="146" t="s">
        <v>4062</v>
      </c>
      <c r="H12" s="148" t="s">
        <v>52</v>
      </c>
      <c r="I12" s="148" t="s">
        <v>52</v>
      </c>
      <c r="J12" s="147" t="s">
        <v>1340</v>
      </c>
      <c r="K12" s="149" t="s">
        <v>1341</v>
      </c>
      <c r="L12" s="149" t="s">
        <v>123</v>
      </c>
      <c r="M12" s="150">
        <v>202110215047</v>
      </c>
      <c r="N12" s="151" t="s">
        <v>60</v>
      </c>
      <c r="O12" s="146" t="s">
        <v>1353</v>
      </c>
      <c r="P12" s="152" t="s">
        <v>52</v>
      </c>
      <c r="Q12" s="152" t="s">
        <v>52</v>
      </c>
      <c r="R12" s="152" t="s">
        <v>52</v>
      </c>
      <c r="S12" s="152" t="s">
        <v>52</v>
      </c>
      <c r="T12" s="152" t="s">
        <v>52</v>
      </c>
    </row>
    <row r="13" spans="2:20" s="28" customFormat="1" ht="45" x14ac:dyDescent="0.25">
      <c r="B13" s="34" t="s">
        <v>774</v>
      </c>
      <c r="C13" s="34">
        <v>511</v>
      </c>
      <c r="D13" s="41" t="s">
        <v>1345</v>
      </c>
      <c r="E13" s="41" t="s">
        <v>1350</v>
      </c>
      <c r="F13" s="15" t="s">
        <v>1353</v>
      </c>
      <c r="G13" s="15" t="s">
        <v>4062</v>
      </c>
      <c r="H13" s="30" t="s">
        <v>52</v>
      </c>
      <c r="I13" s="30" t="s">
        <v>52</v>
      </c>
      <c r="J13" s="38" t="s">
        <v>1343</v>
      </c>
      <c r="K13" s="37" t="s">
        <v>122</v>
      </c>
      <c r="L13" s="37" t="s">
        <v>123</v>
      </c>
      <c r="M13" s="10" t="s">
        <v>16</v>
      </c>
      <c r="N13" s="10" t="s">
        <v>60</v>
      </c>
      <c r="O13" s="15" t="s">
        <v>1353</v>
      </c>
      <c r="P13" s="48" t="s">
        <v>52</v>
      </c>
      <c r="Q13" s="48" t="s">
        <v>52</v>
      </c>
      <c r="R13" s="48" t="s">
        <v>52</v>
      </c>
      <c r="S13" s="48" t="s">
        <v>52</v>
      </c>
      <c r="T13" s="48" t="s">
        <v>52</v>
      </c>
    </row>
    <row r="14" spans="2:20" s="153" customFormat="1" ht="45" x14ac:dyDescent="0.25">
      <c r="B14" s="144" t="s">
        <v>774</v>
      </c>
      <c r="C14" s="144">
        <v>511</v>
      </c>
      <c r="D14" s="145" t="s">
        <v>1345</v>
      </c>
      <c r="E14" s="145" t="s">
        <v>1351</v>
      </c>
      <c r="F14" s="146" t="s">
        <v>1353</v>
      </c>
      <c r="G14" s="146" t="s">
        <v>4062</v>
      </c>
      <c r="H14" s="148" t="s">
        <v>52</v>
      </c>
      <c r="I14" s="148" t="s">
        <v>52</v>
      </c>
      <c r="J14" s="147" t="s">
        <v>1344</v>
      </c>
      <c r="K14" s="149" t="s">
        <v>122</v>
      </c>
      <c r="L14" s="149" t="s">
        <v>123</v>
      </c>
      <c r="M14" s="151" t="s">
        <v>16</v>
      </c>
      <c r="N14" s="151" t="s">
        <v>60</v>
      </c>
      <c r="O14" s="146" t="s">
        <v>1353</v>
      </c>
      <c r="P14" s="152" t="s">
        <v>52</v>
      </c>
      <c r="Q14" s="152" t="s">
        <v>52</v>
      </c>
      <c r="R14" s="152" t="s">
        <v>52</v>
      </c>
      <c r="S14" s="152" t="s">
        <v>52</v>
      </c>
      <c r="T14" s="152" t="s">
        <v>52</v>
      </c>
    </row>
    <row r="15" spans="2:20" s="28" customFormat="1" ht="45" x14ac:dyDescent="0.25">
      <c r="B15" s="34" t="s">
        <v>774</v>
      </c>
      <c r="C15" s="34">
        <v>511</v>
      </c>
      <c r="D15" s="38" t="s">
        <v>1352</v>
      </c>
      <c r="E15" s="38" t="s">
        <v>3117</v>
      </c>
      <c r="F15" s="15" t="s">
        <v>1353</v>
      </c>
      <c r="G15" s="15" t="s">
        <v>4062</v>
      </c>
      <c r="H15" s="9">
        <v>44677</v>
      </c>
      <c r="I15" s="15" t="s">
        <v>39</v>
      </c>
      <c r="J15" s="38" t="s">
        <v>487</v>
      </c>
      <c r="K15" s="37" t="s">
        <v>14</v>
      </c>
      <c r="L15" s="37" t="s">
        <v>123</v>
      </c>
      <c r="M15" s="37" t="s">
        <v>16</v>
      </c>
      <c r="N15" s="10" t="s">
        <v>60</v>
      </c>
      <c r="O15" s="15" t="s">
        <v>1353</v>
      </c>
      <c r="P15" s="51">
        <v>11020</v>
      </c>
      <c r="Q15" s="47">
        <v>734.64</v>
      </c>
      <c r="R15" s="51">
        <f>P15-Q15</f>
        <v>10285.36</v>
      </c>
      <c r="S15" s="39" t="s">
        <v>514</v>
      </c>
      <c r="T15" s="9">
        <v>44677</v>
      </c>
    </row>
    <row r="16" spans="2:20" s="28" customFormat="1" x14ac:dyDescent="0.25">
      <c r="B16" s="34" t="s">
        <v>1</v>
      </c>
      <c r="C16" s="34">
        <v>515</v>
      </c>
      <c r="D16" s="42" t="s">
        <v>1357</v>
      </c>
      <c r="E16" s="42" t="s">
        <v>1358</v>
      </c>
      <c r="F16" s="15" t="s">
        <v>1353</v>
      </c>
      <c r="G16" s="15" t="s">
        <v>4062</v>
      </c>
      <c r="H16" s="9">
        <v>44236</v>
      </c>
      <c r="I16" s="15" t="s">
        <v>39</v>
      </c>
      <c r="J16" s="38" t="s">
        <v>1354</v>
      </c>
      <c r="K16" s="37" t="s">
        <v>8</v>
      </c>
      <c r="L16" s="37" t="s">
        <v>1355</v>
      </c>
      <c r="M16" s="37" t="s">
        <v>1356</v>
      </c>
      <c r="N16" s="10" t="s">
        <v>60</v>
      </c>
      <c r="O16" s="15" t="s">
        <v>1353</v>
      </c>
      <c r="P16" s="51">
        <v>15086.21</v>
      </c>
      <c r="Q16" s="47"/>
      <c r="R16" s="51">
        <v>15086.21</v>
      </c>
      <c r="S16" s="39">
        <v>387</v>
      </c>
      <c r="T16" s="9">
        <v>44236</v>
      </c>
    </row>
    <row r="17" spans="16:19" s="20" customFormat="1" x14ac:dyDescent="0.2">
      <c r="P17" s="21"/>
      <c r="R17" s="22"/>
      <c r="S17" s="40"/>
    </row>
    <row r="18" spans="16:19" s="20" customFormat="1" x14ac:dyDescent="0.2">
      <c r="P18" s="21"/>
      <c r="R18" s="22"/>
      <c r="S18" s="40"/>
    </row>
    <row r="19" spans="16:19" s="20" customFormat="1" x14ac:dyDescent="0.2">
      <c r="P19" s="21"/>
      <c r="R19" s="22"/>
      <c r="S19" s="40"/>
    </row>
    <row r="20" spans="16:19" s="20" customFormat="1" x14ac:dyDescent="0.2">
      <c r="P20" s="21"/>
      <c r="R20" s="22"/>
      <c r="S20" s="40"/>
    </row>
    <row r="21" spans="16:19" s="20" customFormat="1" x14ac:dyDescent="0.2">
      <c r="P21" s="21"/>
      <c r="R21" s="22"/>
      <c r="S21" s="40"/>
    </row>
    <row r="22" spans="16:19" s="20" customFormat="1" x14ac:dyDescent="0.2">
      <c r="P22" s="21"/>
      <c r="R22" s="22"/>
      <c r="S22" s="40"/>
    </row>
  </sheetData>
  <mergeCells count="7">
    <mergeCell ref="P8:T8"/>
    <mergeCell ref="G3:M3"/>
    <mergeCell ref="G4:M4"/>
    <mergeCell ref="G5:M5"/>
    <mergeCell ref="B8:G8"/>
    <mergeCell ref="H8:I8"/>
    <mergeCell ref="J8:O8"/>
  </mergeCells>
  <phoneticPr fontId="5" type="noConversion"/>
  <pageMargins left="0.23622047244094491" right="0.23622047244094491" top="0.74803149606299213" bottom="0.74803149606299213" header="0.31496062992125984" footer="0.31496062992125984"/>
  <pageSetup paperSize="5"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96E3B-0AC2-4AC1-A97C-B3F5E9823B5F}">
  <sheetPr>
    <tabColor rgb="FFFFFF00"/>
    <pageSetUpPr fitToPage="1"/>
  </sheetPr>
  <dimension ref="B3:T25"/>
  <sheetViews>
    <sheetView topLeftCell="F1" workbookViewId="0">
      <pane ySplit="3960" topLeftCell="A12"/>
      <selection activeCell="U1" sqref="U1:V1048576"/>
      <selection pane="bottomLeft" activeCell="I6" sqref="I6"/>
    </sheetView>
  </sheetViews>
  <sheetFormatPr baseColWidth="10" defaultRowHeight="15" x14ac:dyDescent="0.25"/>
  <cols>
    <col min="1" max="1" width="11.42578125" style="2"/>
    <col min="2" max="2" width="15.140625" style="2" customWidth="1"/>
    <col min="3" max="3" width="14.7109375" style="2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4.28515625" style="2" customWidth="1"/>
    <col min="9" max="9" width="11.42578125" style="2"/>
    <col min="10" max="10" width="56.28515625" style="2" customWidth="1"/>
    <col min="11" max="11" width="9.5703125" style="2" customWidth="1"/>
    <col min="12" max="12" width="13.85546875" style="2" customWidth="1"/>
    <col min="13" max="13" width="11.42578125" style="2"/>
    <col min="14" max="14" width="15.28515625" style="2" customWidth="1"/>
    <col min="15" max="15" width="13.42578125" style="2" customWidth="1"/>
    <col min="16" max="16" width="15.5703125" style="6" customWidth="1"/>
    <col min="17" max="17" width="15.85546875" style="2" customWidth="1"/>
    <col min="18" max="18" width="11.42578125" style="7"/>
    <col min="19" max="19" width="11.5703125" style="2" bestFit="1" customWidth="1"/>
    <col min="20" max="20" width="12.710937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2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25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153" customFormat="1" ht="60" x14ac:dyDescent="0.25">
      <c r="B10" s="144" t="s">
        <v>1</v>
      </c>
      <c r="C10" s="144">
        <v>515</v>
      </c>
      <c r="D10" s="144" t="s">
        <v>90</v>
      </c>
      <c r="E10" s="144" t="s">
        <v>91</v>
      </c>
      <c r="F10" s="146" t="s">
        <v>97</v>
      </c>
      <c r="G10" s="146" t="s">
        <v>4063</v>
      </c>
      <c r="H10" s="148" t="s">
        <v>52</v>
      </c>
      <c r="I10" s="148" t="s">
        <v>39</v>
      </c>
      <c r="J10" s="144" t="s">
        <v>92</v>
      </c>
      <c r="K10" s="146" t="s">
        <v>93</v>
      </c>
      <c r="L10" s="146" t="s">
        <v>94</v>
      </c>
      <c r="M10" s="146" t="s">
        <v>95</v>
      </c>
      <c r="N10" s="146" t="s">
        <v>60</v>
      </c>
      <c r="O10" s="146" t="s">
        <v>98</v>
      </c>
      <c r="P10" s="189" t="s">
        <v>52</v>
      </c>
      <c r="Q10" s="146" t="s">
        <v>52</v>
      </c>
      <c r="R10" s="189" t="s">
        <v>52</v>
      </c>
      <c r="S10" s="189" t="s">
        <v>52</v>
      </c>
      <c r="T10" s="148">
        <v>44542</v>
      </c>
    </row>
    <row r="11" spans="2:20" s="153" customFormat="1" ht="60" x14ac:dyDescent="0.25">
      <c r="B11" s="144" t="s">
        <v>1</v>
      </c>
      <c r="C11" s="144">
        <v>515</v>
      </c>
      <c r="D11" s="144" t="s">
        <v>103</v>
      </c>
      <c r="E11" s="144" t="s">
        <v>104</v>
      </c>
      <c r="F11" s="146" t="s">
        <v>97</v>
      </c>
      <c r="G11" s="146" t="s">
        <v>4063</v>
      </c>
      <c r="H11" s="148" t="s">
        <v>52</v>
      </c>
      <c r="I11" s="148" t="s">
        <v>39</v>
      </c>
      <c r="J11" s="144" t="s">
        <v>3606</v>
      </c>
      <c r="K11" s="146" t="s">
        <v>40</v>
      </c>
      <c r="L11" s="146" t="s">
        <v>100</v>
      </c>
      <c r="M11" s="146" t="s">
        <v>101</v>
      </c>
      <c r="N11" s="146" t="s">
        <v>60</v>
      </c>
      <c r="O11" s="146" t="s">
        <v>98</v>
      </c>
      <c r="P11" s="155">
        <v>12900</v>
      </c>
      <c r="Q11" s="189" t="s">
        <v>52</v>
      </c>
      <c r="R11" s="189" t="s">
        <v>52</v>
      </c>
      <c r="S11" s="146">
        <v>472</v>
      </c>
      <c r="T11" s="148">
        <v>44636</v>
      </c>
    </row>
    <row r="12" spans="2:20" s="153" customFormat="1" ht="60" x14ac:dyDescent="0.25">
      <c r="B12" s="144" t="s">
        <v>1</v>
      </c>
      <c r="C12" s="144">
        <v>515</v>
      </c>
      <c r="D12" s="144" t="s">
        <v>105</v>
      </c>
      <c r="E12" s="144" t="s">
        <v>106</v>
      </c>
      <c r="F12" s="146" t="s">
        <v>97</v>
      </c>
      <c r="G12" s="146" t="s">
        <v>4063</v>
      </c>
      <c r="H12" s="148" t="s">
        <v>52</v>
      </c>
      <c r="I12" s="148" t="s">
        <v>39</v>
      </c>
      <c r="J12" s="144" t="s">
        <v>3606</v>
      </c>
      <c r="K12" s="146" t="s">
        <v>40</v>
      </c>
      <c r="L12" s="146" t="s">
        <v>100</v>
      </c>
      <c r="M12" s="146" t="s">
        <v>102</v>
      </c>
      <c r="N12" s="146" t="s">
        <v>60</v>
      </c>
      <c r="O12" s="146" t="s">
        <v>98</v>
      </c>
      <c r="P12" s="155">
        <v>12900</v>
      </c>
      <c r="Q12" s="189" t="s">
        <v>52</v>
      </c>
      <c r="R12" s="189" t="s">
        <v>52</v>
      </c>
      <c r="S12" s="146">
        <v>472</v>
      </c>
      <c r="T12" s="148">
        <v>44636</v>
      </c>
    </row>
    <row r="13" spans="2:20" s="153" customFormat="1" ht="60" x14ac:dyDescent="0.25">
      <c r="B13" s="144" t="s">
        <v>1</v>
      </c>
      <c r="C13" s="144">
        <v>515</v>
      </c>
      <c r="D13" s="144" t="s">
        <v>112</v>
      </c>
      <c r="E13" s="144" t="s">
        <v>111</v>
      </c>
      <c r="F13" s="146" t="s">
        <v>97</v>
      </c>
      <c r="G13" s="146" t="s">
        <v>4063</v>
      </c>
      <c r="H13" s="148" t="s">
        <v>52</v>
      </c>
      <c r="I13" s="148" t="s">
        <v>52</v>
      </c>
      <c r="J13" s="144" t="s">
        <v>96</v>
      </c>
      <c r="K13" s="146" t="s">
        <v>108</v>
      </c>
      <c r="L13" s="146" t="s">
        <v>109</v>
      </c>
      <c r="M13" s="146" t="s">
        <v>110</v>
      </c>
      <c r="N13" s="146" t="s">
        <v>60</v>
      </c>
      <c r="O13" s="146" t="s">
        <v>98</v>
      </c>
      <c r="P13" s="189" t="s">
        <v>52</v>
      </c>
      <c r="Q13" s="146" t="s">
        <v>52</v>
      </c>
      <c r="R13" s="189" t="s">
        <v>52</v>
      </c>
      <c r="S13" s="189" t="s">
        <v>52</v>
      </c>
      <c r="T13" s="146" t="s">
        <v>52</v>
      </c>
    </row>
    <row r="14" spans="2:20" s="153" customFormat="1" ht="60" x14ac:dyDescent="0.25">
      <c r="B14" s="144" t="s">
        <v>774</v>
      </c>
      <c r="C14" s="144">
        <v>511</v>
      </c>
      <c r="D14" s="144" t="s">
        <v>113</v>
      </c>
      <c r="E14" s="144" t="s">
        <v>114</v>
      </c>
      <c r="F14" s="146" t="s">
        <v>97</v>
      </c>
      <c r="G14" s="146" t="s">
        <v>4063</v>
      </c>
      <c r="H14" s="148" t="s">
        <v>52</v>
      </c>
      <c r="I14" s="148" t="s">
        <v>52</v>
      </c>
      <c r="J14" s="144" t="s">
        <v>124</v>
      </c>
      <c r="K14" s="146" t="s">
        <v>122</v>
      </c>
      <c r="L14" s="146" t="s">
        <v>123</v>
      </c>
      <c r="M14" s="146" t="s">
        <v>16</v>
      </c>
      <c r="N14" s="146" t="s">
        <v>60</v>
      </c>
      <c r="O14" s="146" t="s">
        <v>98</v>
      </c>
      <c r="P14" s="189" t="s">
        <v>52</v>
      </c>
      <c r="Q14" s="146" t="s">
        <v>52</v>
      </c>
      <c r="R14" s="189" t="s">
        <v>52</v>
      </c>
      <c r="S14" s="189" t="s">
        <v>52</v>
      </c>
      <c r="T14" s="146" t="s">
        <v>52</v>
      </c>
    </row>
    <row r="15" spans="2:20" s="153" customFormat="1" ht="60" x14ac:dyDescent="0.25">
      <c r="B15" s="144" t="s">
        <v>774</v>
      </c>
      <c r="C15" s="144">
        <v>511</v>
      </c>
      <c r="D15" s="144" t="s">
        <v>113</v>
      </c>
      <c r="E15" s="144" t="s">
        <v>115</v>
      </c>
      <c r="F15" s="146" t="s">
        <v>97</v>
      </c>
      <c r="G15" s="146" t="s">
        <v>4063</v>
      </c>
      <c r="H15" s="148" t="s">
        <v>52</v>
      </c>
      <c r="I15" s="148" t="s">
        <v>52</v>
      </c>
      <c r="J15" s="144" t="s">
        <v>125</v>
      </c>
      <c r="K15" s="146" t="s">
        <v>122</v>
      </c>
      <c r="L15" s="146" t="s">
        <v>123</v>
      </c>
      <c r="M15" s="146" t="s">
        <v>16</v>
      </c>
      <c r="N15" s="146" t="s">
        <v>60</v>
      </c>
      <c r="O15" s="146" t="s">
        <v>98</v>
      </c>
      <c r="P15" s="189" t="s">
        <v>52</v>
      </c>
      <c r="Q15" s="146" t="s">
        <v>52</v>
      </c>
      <c r="R15" s="189" t="s">
        <v>52</v>
      </c>
      <c r="S15" s="189" t="s">
        <v>52</v>
      </c>
      <c r="T15" s="146" t="s">
        <v>52</v>
      </c>
    </row>
    <row r="16" spans="2:20" s="153" customFormat="1" ht="60" x14ac:dyDescent="0.25">
      <c r="B16" s="144" t="s">
        <v>774</v>
      </c>
      <c r="C16" s="144">
        <v>511</v>
      </c>
      <c r="D16" s="144" t="s">
        <v>116</v>
      </c>
      <c r="E16" s="144" t="s">
        <v>117</v>
      </c>
      <c r="F16" s="146" t="s">
        <v>97</v>
      </c>
      <c r="G16" s="146" t="s">
        <v>4063</v>
      </c>
      <c r="H16" s="148" t="s">
        <v>52</v>
      </c>
      <c r="I16" s="148" t="s">
        <v>52</v>
      </c>
      <c r="J16" s="144" t="s">
        <v>3584</v>
      </c>
      <c r="K16" s="146" t="s">
        <v>122</v>
      </c>
      <c r="L16" s="146" t="s">
        <v>123</v>
      </c>
      <c r="M16" s="146" t="s">
        <v>16</v>
      </c>
      <c r="N16" s="146" t="s">
        <v>60</v>
      </c>
      <c r="O16" s="146" t="s">
        <v>98</v>
      </c>
      <c r="P16" s="189" t="s">
        <v>52</v>
      </c>
      <c r="Q16" s="146" t="s">
        <v>52</v>
      </c>
      <c r="R16" s="189" t="s">
        <v>52</v>
      </c>
      <c r="S16" s="189" t="s">
        <v>52</v>
      </c>
      <c r="T16" s="146" t="s">
        <v>52</v>
      </c>
    </row>
    <row r="17" spans="2:20" s="153" customFormat="1" ht="60" x14ac:dyDescent="0.25">
      <c r="B17" s="144" t="s">
        <v>774</v>
      </c>
      <c r="C17" s="144">
        <v>511</v>
      </c>
      <c r="D17" s="144" t="s">
        <v>113</v>
      </c>
      <c r="E17" s="144" t="s">
        <v>118</v>
      </c>
      <c r="F17" s="146" t="s">
        <v>97</v>
      </c>
      <c r="G17" s="146" t="s">
        <v>4063</v>
      </c>
      <c r="H17" s="148" t="s">
        <v>52</v>
      </c>
      <c r="I17" s="148" t="s">
        <v>52</v>
      </c>
      <c r="J17" s="144" t="s">
        <v>126</v>
      </c>
      <c r="K17" s="146" t="s">
        <v>122</v>
      </c>
      <c r="L17" s="146" t="s">
        <v>123</v>
      </c>
      <c r="M17" s="146" t="s">
        <v>16</v>
      </c>
      <c r="N17" s="146" t="s">
        <v>59</v>
      </c>
      <c r="O17" s="146" t="s">
        <v>98</v>
      </c>
      <c r="P17" s="189" t="s">
        <v>52</v>
      </c>
      <c r="Q17" s="146" t="s">
        <v>52</v>
      </c>
      <c r="R17" s="189" t="s">
        <v>52</v>
      </c>
      <c r="S17" s="189" t="s">
        <v>52</v>
      </c>
      <c r="T17" s="146" t="s">
        <v>52</v>
      </c>
    </row>
    <row r="18" spans="2:20" s="153" customFormat="1" ht="60" x14ac:dyDescent="0.25">
      <c r="B18" s="144" t="s">
        <v>774</v>
      </c>
      <c r="C18" s="144">
        <v>511</v>
      </c>
      <c r="D18" s="144" t="s">
        <v>119</v>
      </c>
      <c r="E18" s="144" t="s">
        <v>120</v>
      </c>
      <c r="F18" s="146" t="s">
        <v>97</v>
      </c>
      <c r="G18" s="146" t="s">
        <v>4063</v>
      </c>
      <c r="H18" s="148" t="s">
        <v>52</v>
      </c>
      <c r="I18" s="148" t="s">
        <v>52</v>
      </c>
      <c r="J18" s="144" t="s">
        <v>127</v>
      </c>
      <c r="K18" s="146" t="s">
        <v>122</v>
      </c>
      <c r="L18" s="146" t="s">
        <v>123</v>
      </c>
      <c r="M18" s="146" t="s">
        <v>16</v>
      </c>
      <c r="N18" s="146" t="s">
        <v>60</v>
      </c>
      <c r="O18" s="146" t="s">
        <v>98</v>
      </c>
      <c r="P18" s="189" t="s">
        <v>52</v>
      </c>
      <c r="Q18" s="146" t="s">
        <v>52</v>
      </c>
      <c r="R18" s="189" t="s">
        <v>52</v>
      </c>
      <c r="S18" s="189" t="s">
        <v>52</v>
      </c>
      <c r="T18" s="146" t="s">
        <v>52</v>
      </c>
    </row>
    <row r="19" spans="2:20" s="153" customFormat="1" ht="60" x14ac:dyDescent="0.25">
      <c r="B19" s="144" t="s">
        <v>774</v>
      </c>
      <c r="C19" s="144">
        <v>511</v>
      </c>
      <c r="D19" s="144" t="s">
        <v>113</v>
      </c>
      <c r="E19" s="144" t="s">
        <v>121</v>
      </c>
      <c r="F19" s="146" t="s">
        <v>97</v>
      </c>
      <c r="G19" s="146" t="s">
        <v>4063</v>
      </c>
      <c r="H19" s="148" t="s">
        <v>52</v>
      </c>
      <c r="I19" s="148" t="s">
        <v>52</v>
      </c>
      <c r="J19" s="144" t="s">
        <v>128</v>
      </c>
      <c r="K19" s="146" t="s">
        <v>122</v>
      </c>
      <c r="L19" s="146" t="s">
        <v>123</v>
      </c>
      <c r="M19" s="146" t="s">
        <v>16</v>
      </c>
      <c r="N19" s="146" t="s">
        <v>60</v>
      </c>
      <c r="O19" s="146" t="s">
        <v>98</v>
      </c>
      <c r="P19" s="189" t="s">
        <v>52</v>
      </c>
      <c r="Q19" s="146" t="s">
        <v>52</v>
      </c>
      <c r="R19" s="189" t="s">
        <v>52</v>
      </c>
      <c r="S19" s="189" t="s">
        <v>52</v>
      </c>
      <c r="T19" s="146" t="s">
        <v>52</v>
      </c>
    </row>
    <row r="20" spans="2:20" s="153" customFormat="1" ht="30" x14ac:dyDescent="0.25">
      <c r="B20" s="144"/>
      <c r="C20" s="144"/>
      <c r="D20" s="144"/>
      <c r="E20" s="144" t="s">
        <v>299</v>
      </c>
      <c r="F20" s="146"/>
      <c r="G20" s="146"/>
      <c r="H20" s="148"/>
      <c r="I20" s="148"/>
      <c r="J20" s="144" t="s">
        <v>4037</v>
      </c>
      <c r="K20" s="146"/>
      <c r="L20" s="146"/>
      <c r="M20" s="146"/>
      <c r="N20" s="146"/>
      <c r="O20" s="146"/>
      <c r="P20" s="189"/>
      <c r="Q20" s="146"/>
      <c r="R20" s="189"/>
      <c r="S20" s="189"/>
      <c r="T20" s="146"/>
    </row>
    <row r="21" spans="2:20" s="153" customFormat="1" ht="30" x14ac:dyDescent="0.25">
      <c r="B21" s="144"/>
      <c r="C21" s="144"/>
      <c r="D21" s="144"/>
      <c r="E21" s="144" t="s">
        <v>1634</v>
      </c>
      <c r="F21" s="146"/>
      <c r="G21" s="146"/>
      <c r="H21" s="148"/>
      <c r="I21" s="148"/>
      <c r="J21" s="144" t="s">
        <v>4038</v>
      </c>
      <c r="K21" s="146"/>
      <c r="L21" s="146"/>
      <c r="M21" s="146"/>
      <c r="N21" s="146"/>
      <c r="O21" s="146"/>
      <c r="P21" s="189"/>
      <c r="Q21" s="146"/>
      <c r="R21" s="189"/>
      <c r="S21" s="189"/>
      <c r="T21" s="146"/>
    </row>
    <row r="22" spans="2:20" s="153" customFormat="1" x14ac:dyDescent="0.25">
      <c r="B22" s="144"/>
      <c r="C22" s="144"/>
      <c r="D22" s="144"/>
      <c r="E22" s="144"/>
      <c r="F22" s="146"/>
      <c r="G22" s="146"/>
      <c r="H22" s="148"/>
      <c r="I22" s="148"/>
      <c r="J22" s="144" t="s">
        <v>4039</v>
      </c>
      <c r="K22" s="146"/>
      <c r="L22" s="146"/>
      <c r="M22" s="146"/>
      <c r="N22" s="146"/>
      <c r="O22" s="146"/>
      <c r="P22" s="189"/>
      <c r="Q22" s="146"/>
      <c r="R22" s="189"/>
      <c r="S22" s="189"/>
      <c r="T22" s="146"/>
    </row>
    <row r="23" spans="2:20" s="153" customFormat="1" ht="60" x14ac:dyDescent="0.25">
      <c r="B23" s="144"/>
      <c r="C23" s="144"/>
      <c r="D23" s="144"/>
      <c r="E23" s="144"/>
      <c r="F23" s="146"/>
      <c r="G23" s="146"/>
      <c r="H23" s="148"/>
      <c r="I23" s="148"/>
      <c r="J23" s="144" t="s">
        <v>4040</v>
      </c>
      <c r="K23" s="146"/>
      <c r="L23" s="146"/>
      <c r="M23" s="146"/>
      <c r="N23" s="146"/>
      <c r="O23" s="146"/>
      <c r="P23" s="189"/>
      <c r="Q23" s="146"/>
      <c r="R23" s="189"/>
      <c r="S23" s="189"/>
      <c r="T23" s="146"/>
    </row>
    <row r="24" spans="2:20" s="153" customFormat="1" ht="30" x14ac:dyDescent="0.25">
      <c r="B24" s="144"/>
      <c r="C24" s="144"/>
      <c r="D24" s="144"/>
      <c r="E24" s="144"/>
      <c r="F24" s="146"/>
      <c r="G24" s="146"/>
      <c r="H24" s="148"/>
      <c r="I24" s="148"/>
      <c r="J24" s="144" t="s">
        <v>4041</v>
      </c>
      <c r="K24" s="146"/>
      <c r="L24" s="146"/>
      <c r="M24" s="146"/>
      <c r="N24" s="146"/>
      <c r="O24" s="146"/>
      <c r="P24" s="189"/>
      <c r="Q24" s="146"/>
      <c r="R24" s="189"/>
      <c r="S24" s="189"/>
      <c r="T24" s="146"/>
    </row>
    <row r="25" spans="2:20" s="153" customFormat="1" x14ac:dyDescent="0.25">
      <c r="B25" s="144"/>
      <c r="C25" s="144"/>
      <c r="D25" s="144"/>
      <c r="E25" s="144"/>
      <c r="F25" s="146"/>
      <c r="G25" s="146"/>
      <c r="H25" s="148"/>
      <c r="I25" s="148"/>
      <c r="J25" s="144" t="s">
        <v>4042</v>
      </c>
      <c r="K25" s="146"/>
      <c r="L25" s="146"/>
      <c r="M25" s="146"/>
      <c r="N25" s="146"/>
      <c r="O25" s="146"/>
      <c r="P25" s="189"/>
      <c r="Q25" s="146"/>
      <c r="R25" s="189"/>
      <c r="S25" s="189"/>
      <c r="T25" s="146"/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7" right="0.7" top="0.75" bottom="0.75" header="0.3" footer="0.3"/>
  <pageSetup paperSize="5" scale="4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E5B86-2DA8-43A7-8CD4-A795A3E35000}">
  <sheetPr>
    <pageSetUpPr fitToPage="1"/>
  </sheetPr>
  <dimension ref="B3:T27"/>
  <sheetViews>
    <sheetView topLeftCell="E1" workbookViewId="0">
      <pane ySplit="4275" topLeftCell="A22"/>
      <selection activeCell="U1" sqref="U1:V1048576"/>
      <selection pane="bottomLeft" activeCell="H33" sqref="H33"/>
    </sheetView>
  </sheetViews>
  <sheetFormatPr baseColWidth="10" defaultRowHeight="15" x14ac:dyDescent="0.25"/>
  <cols>
    <col min="1" max="1" width="11.42578125" style="2"/>
    <col min="2" max="2" width="15.140625" style="2" customWidth="1"/>
    <col min="3" max="3" width="12.42578125" style="2" customWidth="1"/>
    <col min="4" max="4" width="15" style="2" customWidth="1"/>
    <col min="5" max="5" width="15.140625" style="2" customWidth="1"/>
    <col min="6" max="6" width="13.140625" style="2" customWidth="1"/>
    <col min="7" max="7" width="15.5703125" style="2" customWidth="1"/>
    <col min="8" max="8" width="13.7109375" style="2" customWidth="1"/>
    <col min="9" max="9" width="11.42578125" style="2"/>
    <col min="10" max="10" width="34.42578125" style="2" bestFit="1" customWidth="1"/>
    <col min="11" max="11" width="9.5703125" style="2" customWidth="1"/>
    <col min="12" max="12" width="13.85546875" style="2" customWidth="1"/>
    <col min="13" max="13" width="16.85546875" style="2" bestFit="1" customWidth="1"/>
    <col min="14" max="15" width="13.28515625" style="2" customWidth="1"/>
    <col min="16" max="16" width="14.28515625" style="6" customWidth="1"/>
    <col min="17" max="17" width="16.7109375" style="2" customWidth="1"/>
    <col min="18" max="18" width="11.42578125" style="7"/>
    <col min="19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2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25" customFormat="1" ht="63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28" customFormat="1" ht="45" x14ac:dyDescent="0.25">
      <c r="B10" s="34" t="s">
        <v>1</v>
      </c>
      <c r="C10" s="34">
        <v>515</v>
      </c>
      <c r="D10" s="34" t="s">
        <v>150</v>
      </c>
      <c r="E10" s="34" t="s">
        <v>151</v>
      </c>
      <c r="F10" s="15" t="s">
        <v>131</v>
      </c>
      <c r="G10" s="15" t="s">
        <v>4064</v>
      </c>
      <c r="H10" s="30" t="s">
        <v>52</v>
      </c>
      <c r="I10" s="15" t="s">
        <v>52</v>
      </c>
      <c r="J10" s="34" t="s">
        <v>3607</v>
      </c>
      <c r="K10" s="15" t="s">
        <v>146</v>
      </c>
      <c r="L10" s="15" t="s">
        <v>147</v>
      </c>
      <c r="M10" s="15">
        <v>1760955131406</v>
      </c>
      <c r="N10" s="15" t="s">
        <v>132</v>
      </c>
      <c r="O10" s="15" t="s">
        <v>133</v>
      </c>
      <c r="P10" s="36" t="s">
        <v>52</v>
      </c>
      <c r="Q10" s="15" t="s">
        <v>52</v>
      </c>
      <c r="R10" s="36" t="s">
        <v>52</v>
      </c>
      <c r="S10" s="15" t="s">
        <v>52</v>
      </c>
      <c r="T10" s="30" t="s">
        <v>52</v>
      </c>
    </row>
    <row r="11" spans="2:20" s="28" customFormat="1" ht="45" x14ac:dyDescent="0.25">
      <c r="B11" s="34" t="s">
        <v>1</v>
      </c>
      <c r="C11" s="34">
        <v>515</v>
      </c>
      <c r="D11" s="34" t="s">
        <v>150</v>
      </c>
      <c r="E11" s="34" t="s">
        <v>152</v>
      </c>
      <c r="F11" s="15" t="s">
        <v>131</v>
      </c>
      <c r="G11" s="15" t="s">
        <v>4064</v>
      </c>
      <c r="H11" s="30" t="s">
        <v>52</v>
      </c>
      <c r="I11" s="15" t="s">
        <v>52</v>
      </c>
      <c r="J11" s="34" t="s">
        <v>148</v>
      </c>
      <c r="K11" s="15" t="s">
        <v>71</v>
      </c>
      <c r="L11" s="15" t="s">
        <v>72</v>
      </c>
      <c r="M11" s="15" t="s">
        <v>149</v>
      </c>
      <c r="N11" s="15" t="s">
        <v>60</v>
      </c>
      <c r="O11" s="15" t="s">
        <v>133</v>
      </c>
      <c r="P11" s="36" t="s">
        <v>52</v>
      </c>
      <c r="Q11" s="15" t="s">
        <v>52</v>
      </c>
      <c r="R11" s="36" t="s">
        <v>52</v>
      </c>
      <c r="S11" s="15" t="s">
        <v>52</v>
      </c>
      <c r="T11" s="30" t="s">
        <v>52</v>
      </c>
    </row>
    <row r="12" spans="2:20" s="28" customFormat="1" ht="45" x14ac:dyDescent="0.25">
      <c r="B12" s="34" t="s">
        <v>1</v>
      </c>
      <c r="C12" s="34">
        <v>515</v>
      </c>
      <c r="D12" s="34" t="s">
        <v>150</v>
      </c>
      <c r="E12" s="34" t="s">
        <v>153</v>
      </c>
      <c r="F12" s="15" t="s">
        <v>131</v>
      </c>
      <c r="G12" s="15" t="s">
        <v>4064</v>
      </c>
      <c r="H12" s="30" t="s">
        <v>52</v>
      </c>
      <c r="I12" s="15" t="s">
        <v>52</v>
      </c>
      <c r="J12" s="34" t="s">
        <v>148</v>
      </c>
      <c r="K12" s="15" t="s">
        <v>40</v>
      </c>
      <c r="L12" s="15" t="s">
        <v>157</v>
      </c>
      <c r="M12" s="15" t="s">
        <v>41</v>
      </c>
      <c r="N12" s="15"/>
      <c r="O12" s="15" t="s">
        <v>133</v>
      </c>
      <c r="P12" s="36" t="s">
        <v>52</v>
      </c>
      <c r="Q12" s="15" t="s">
        <v>52</v>
      </c>
      <c r="R12" s="36" t="s">
        <v>52</v>
      </c>
      <c r="S12" s="15" t="s">
        <v>52</v>
      </c>
      <c r="T12" s="30" t="s">
        <v>52</v>
      </c>
    </row>
    <row r="13" spans="2:20" s="28" customFormat="1" ht="45" x14ac:dyDescent="0.25">
      <c r="B13" s="34" t="s">
        <v>1</v>
      </c>
      <c r="C13" s="34">
        <v>515</v>
      </c>
      <c r="D13" s="34" t="s">
        <v>150</v>
      </c>
      <c r="E13" s="34" t="s">
        <v>154</v>
      </c>
      <c r="F13" s="15" t="s">
        <v>131</v>
      </c>
      <c r="G13" s="15" t="s">
        <v>4064</v>
      </c>
      <c r="H13" s="30" t="s">
        <v>52</v>
      </c>
      <c r="I13" s="15" t="s">
        <v>52</v>
      </c>
      <c r="J13" s="34" t="s">
        <v>3608</v>
      </c>
      <c r="K13" s="15" t="s">
        <v>137</v>
      </c>
      <c r="L13" s="15" t="s">
        <v>138</v>
      </c>
      <c r="M13" s="15" t="s">
        <v>156</v>
      </c>
      <c r="N13" s="15" t="s">
        <v>60</v>
      </c>
      <c r="O13" s="15" t="s">
        <v>133</v>
      </c>
      <c r="P13" s="36" t="s">
        <v>52</v>
      </c>
      <c r="Q13" s="15" t="s">
        <v>52</v>
      </c>
      <c r="R13" s="36" t="s">
        <v>52</v>
      </c>
      <c r="S13" s="15" t="s">
        <v>52</v>
      </c>
      <c r="T13" s="30" t="s">
        <v>52</v>
      </c>
    </row>
    <row r="14" spans="2:20" s="28" customFormat="1" ht="45" x14ac:dyDescent="0.25">
      <c r="B14" s="34" t="s">
        <v>1</v>
      </c>
      <c r="C14" s="34">
        <v>515</v>
      </c>
      <c r="D14" s="34" t="s">
        <v>150</v>
      </c>
      <c r="E14" s="34" t="s">
        <v>155</v>
      </c>
      <c r="F14" s="15" t="s">
        <v>131</v>
      </c>
      <c r="G14" s="15" t="s">
        <v>4064</v>
      </c>
      <c r="H14" s="30" t="s">
        <v>52</v>
      </c>
      <c r="I14" s="15" t="s">
        <v>52</v>
      </c>
      <c r="J14" s="34" t="s">
        <v>139</v>
      </c>
      <c r="K14" s="15" t="s">
        <v>140</v>
      </c>
      <c r="L14" s="15" t="s">
        <v>141</v>
      </c>
      <c r="M14" s="15" t="s">
        <v>41</v>
      </c>
      <c r="N14" s="15" t="s">
        <v>60</v>
      </c>
      <c r="O14" s="15" t="s">
        <v>133</v>
      </c>
      <c r="P14" s="36" t="s">
        <v>52</v>
      </c>
      <c r="Q14" s="15" t="s">
        <v>52</v>
      </c>
      <c r="R14" s="36" t="s">
        <v>52</v>
      </c>
      <c r="S14" s="15" t="s">
        <v>52</v>
      </c>
      <c r="T14" s="30" t="s">
        <v>52</v>
      </c>
    </row>
    <row r="15" spans="2:20" s="28" customFormat="1" ht="45" x14ac:dyDescent="0.25">
      <c r="B15" s="34" t="s">
        <v>1</v>
      </c>
      <c r="C15" s="34">
        <v>515</v>
      </c>
      <c r="D15" s="34" t="s">
        <v>130</v>
      </c>
      <c r="E15" s="34" t="s">
        <v>129</v>
      </c>
      <c r="F15" s="15" t="s">
        <v>131</v>
      </c>
      <c r="G15" s="15" t="s">
        <v>4064</v>
      </c>
      <c r="H15" s="30" t="s">
        <v>52</v>
      </c>
      <c r="I15" s="15" t="s">
        <v>52</v>
      </c>
      <c r="J15" s="34" t="s">
        <v>142</v>
      </c>
      <c r="K15" s="15" t="s">
        <v>8</v>
      </c>
      <c r="L15" s="15" t="s">
        <v>143</v>
      </c>
      <c r="M15" s="15" t="s">
        <v>144</v>
      </c>
      <c r="N15" s="15" t="s">
        <v>132</v>
      </c>
      <c r="O15" s="15" t="s">
        <v>133</v>
      </c>
      <c r="P15" s="36" t="s">
        <v>52</v>
      </c>
      <c r="Q15" s="15" t="s">
        <v>52</v>
      </c>
      <c r="R15" s="36" t="s">
        <v>52</v>
      </c>
      <c r="S15" s="15" t="s">
        <v>52</v>
      </c>
      <c r="T15" s="30" t="s">
        <v>52</v>
      </c>
    </row>
    <row r="16" spans="2:20" s="28" customFormat="1" ht="45" x14ac:dyDescent="0.25">
      <c r="B16" s="34" t="s">
        <v>1</v>
      </c>
      <c r="C16" s="34">
        <v>515</v>
      </c>
      <c r="D16" s="34" t="s">
        <v>130</v>
      </c>
      <c r="E16" s="34" t="s">
        <v>170</v>
      </c>
      <c r="F16" s="15" t="s">
        <v>131</v>
      </c>
      <c r="G16" s="15" t="s">
        <v>4064</v>
      </c>
      <c r="H16" s="30" t="s">
        <v>52</v>
      </c>
      <c r="I16" s="15" t="s">
        <v>52</v>
      </c>
      <c r="J16" s="34" t="s">
        <v>145</v>
      </c>
      <c r="K16" s="15" t="s">
        <v>136</v>
      </c>
      <c r="L16" s="15" t="s">
        <v>135</v>
      </c>
      <c r="M16" s="15" t="s">
        <v>134</v>
      </c>
      <c r="N16" s="15" t="s">
        <v>132</v>
      </c>
      <c r="O16" s="15" t="s">
        <v>133</v>
      </c>
      <c r="P16" s="36" t="s">
        <v>52</v>
      </c>
      <c r="Q16" s="15" t="s">
        <v>52</v>
      </c>
      <c r="R16" s="36" t="s">
        <v>52</v>
      </c>
      <c r="S16" s="15" t="s">
        <v>52</v>
      </c>
      <c r="T16" s="30" t="s">
        <v>52</v>
      </c>
    </row>
    <row r="17" spans="2:20" s="28" customFormat="1" ht="45" x14ac:dyDescent="0.25">
      <c r="B17" s="34" t="s">
        <v>1</v>
      </c>
      <c r="C17" s="34">
        <v>515</v>
      </c>
      <c r="D17" s="34" t="s">
        <v>130</v>
      </c>
      <c r="E17" s="34" t="s">
        <v>171</v>
      </c>
      <c r="F17" s="15" t="s">
        <v>131</v>
      </c>
      <c r="G17" s="15" t="s">
        <v>4064</v>
      </c>
      <c r="H17" s="30" t="s">
        <v>52</v>
      </c>
      <c r="I17" s="15" t="s">
        <v>52</v>
      </c>
      <c r="J17" s="34" t="s">
        <v>3609</v>
      </c>
      <c r="K17" s="15" t="s">
        <v>172</v>
      </c>
      <c r="L17" s="15" t="s">
        <v>173</v>
      </c>
      <c r="M17" s="15" t="s">
        <v>174</v>
      </c>
      <c r="N17" s="15" t="s">
        <v>132</v>
      </c>
      <c r="O17" s="15" t="s">
        <v>133</v>
      </c>
      <c r="P17" s="36" t="s">
        <v>52</v>
      </c>
      <c r="Q17" s="15" t="s">
        <v>52</v>
      </c>
      <c r="R17" s="36" t="s">
        <v>52</v>
      </c>
      <c r="S17" s="15" t="s">
        <v>52</v>
      </c>
      <c r="T17" s="30" t="s">
        <v>52</v>
      </c>
    </row>
    <row r="18" spans="2:20" s="28" customFormat="1" ht="45" x14ac:dyDescent="0.25">
      <c r="B18" s="34" t="s">
        <v>774</v>
      </c>
      <c r="C18" s="34">
        <v>511</v>
      </c>
      <c r="D18" s="34" t="s">
        <v>158</v>
      </c>
      <c r="E18" s="34" t="s">
        <v>159</v>
      </c>
      <c r="F18" s="15" t="s">
        <v>131</v>
      </c>
      <c r="G18" s="15" t="s">
        <v>4064</v>
      </c>
      <c r="H18" s="30" t="s">
        <v>52</v>
      </c>
      <c r="I18" s="15" t="s">
        <v>52</v>
      </c>
      <c r="J18" s="34" t="s">
        <v>3610</v>
      </c>
      <c r="K18" s="15" t="s">
        <v>122</v>
      </c>
      <c r="L18" s="15" t="s">
        <v>123</v>
      </c>
      <c r="M18" s="15" t="s">
        <v>16</v>
      </c>
      <c r="N18" s="15" t="s">
        <v>60</v>
      </c>
      <c r="O18" s="15" t="s">
        <v>133</v>
      </c>
      <c r="P18" s="36" t="s">
        <v>52</v>
      </c>
      <c r="Q18" s="15" t="s">
        <v>52</v>
      </c>
      <c r="R18" s="36" t="s">
        <v>52</v>
      </c>
      <c r="S18" s="15" t="s">
        <v>52</v>
      </c>
      <c r="T18" s="30" t="s">
        <v>52</v>
      </c>
    </row>
    <row r="19" spans="2:20" s="28" customFormat="1" ht="45" x14ac:dyDescent="0.25">
      <c r="B19" s="34" t="s">
        <v>774</v>
      </c>
      <c r="C19" s="34">
        <v>511</v>
      </c>
      <c r="D19" s="34" t="s">
        <v>158</v>
      </c>
      <c r="E19" s="34" t="s">
        <v>160</v>
      </c>
      <c r="F19" s="15" t="s">
        <v>131</v>
      </c>
      <c r="G19" s="15" t="s">
        <v>4064</v>
      </c>
      <c r="H19" s="30" t="s">
        <v>52</v>
      </c>
      <c r="I19" s="15" t="s">
        <v>52</v>
      </c>
      <c r="J19" s="34" t="s">
        <v>3610</v>
      </c>
      <c r="K19" s="15" t="s">
        <v>122</v>
      </c>
      <c r="L19" s="15" t="s">
        <v>123</v>
      </c>
      <c r="M19" s="15" t="s">
        <v>16</v>
      </c>
      <c r="N19" s="15" t="s">
        <v>60</v>
      </c>
      <c r="O19" s="15" t="s">
        <v>133</v>
      </c>
      <c r="P19" s="36" t="s">
        <v>52</v>
      </c>
      <c r="Q19" s="15" t="s">
        <v>52</v>
      </c>
      <c r="R19" s="36" t="s">
        <v>52</v>
      </c>
      <c r="S19" s="15" t="s">
        <v>52</v>
      </c>
      <c r="T19" s="30" t="s">
        <v>52</v>
      </c>
    </row>
    <row r="20" spans="2:20" s="28" customFormat="1" ht="45" x14ac:dyDescent="0.25">
      <c r="B20" s="34" t="s">
        <v>774</v>
      </c>
      <c r="C20" s="34">
        <v>511</v>
      </c>
      <c r="D20" s="34" t="s">
        <v>158</v>
      </c>
      <c r="E20" s="34" t="s">
        <v>161</v>
      </c>
      <c r="F20" s="15" t="s">
        <v>131</v>
      </c>
      <c r="G20" s="15" t="s">
        <v>4064</v>
      </c>
      <c r="H20" s="30" t="s">
        <v>52</v>
      </c>
      <c r="I20" s="15" t="s">
        <v>52</v>
      </c>
      <c r="J20" s="34" t="s">
        <v>522</v>
      </c>
      <c r="K20" s="15" t="s">
        <v>122</v>
      </c>
      <c r="L20" s="15" t="s">
        <v>123</v>
      </c>
      <c r="M20" s="15" t="s">
        <v>16</v>
      </c>
      <c r="N20" s="15" t="s">
        <v>60</v>
      </c>
      <c r="O20" s="15" t="s">
        <v>133</v>
      </c>
      <c r="P20" s="36" t="s">
        <v>52</v>
      </c>
      <c r="Q20" s="15" t="s">
        <v>52</v>
      </c>
      <c r="R20" s="36" t="s">
        <v>52</v>
      </c>
      <c r="S20" s="15" t="s">
        <v>52</v>
      </c>
      <c r="T20" s="30" t="s">
        <v>52</v>
      </c>
    </row>
    <row r="21" spans="2:20" s="28" customFormat="1" ht="45" x14ac:dyDescent="0.25">
      <c r="B21" s="34" t="s">
        <v>774</v>
      </c>
      <c r="C21" s="34">
        <v>511</v>
      </c>
      <c r="D21" s="34" t="s">
        <v>158</v>
      </c>
      <c r="E21" s="34" t="s">
        <v>162</v>
      </c>
      <c r="F21" s="15" t="s">
        <v>131</v>
      </c>
      <c r="G21" s="15" t="s">
        <v>4064</v>
      </c>
      <c r="H21" s="30" t="s">
        <v>52</v>
      </c>
      <c r="I21" s="15" t="s">
        <v>52</v>
      </c>
      <c r="J21" s="34" t="s">
        <v>522</v>
      </c>
      <c r="K21" s="15" t="s">
        <v>122</v>
      </c>
      <c r="L21" s="15" t="s">
        <v>123</v>
      </c>
      <c r="M21" s="15" t="s">
        <v>16</v>
      </c>
      <c r="N21" s="15" t="s">
        <v>60</v>
      </c>
      <c r="O21" s="15" t="s">
        <v>133</v>
      </c>
      <c r="P21" s="36" t="s">
        <v>52</v>
      </c>
      <c r="Q21" s="15" t="s">
        <v>52</v>
      </c>
      <c r="R21" s="36" t="s">
        <v>52</v>
      </c>
      <c r="S21" s="15" t="s">
        <v>52</v>
      </c>
      <c r="T21" s="30" t="s">
        <v>52</v>
      </c>
    </row>
    <row r="22" spans="2:20" s="20" customFormat="1" ht="45" x14ac:dyDescent="0.2">
      <c r="B22" s="34" t="s">
        <v>774</v>
      </c>
      <c r="C22" s="34">
        <v>511</v>
      </c>
      <c r="D22" s="34" t="s">
        <v>158</v>
      </c>
      <c r="E22" s="34" t="s">
        <v>163</v>
      </c>
      <c r="F22" s="15" t="s">
        <v>131</v>
      </c>
      <c r="G22" s="15" t="s">
        <v>4064</v>
      </c>
      <c r="H22" s="30" t="s">
        <v>52</v>
      </c>
      <c r="I22" s="15" t="s">
        <v>52</v>
      </c>
      <c r="J22" s="34" t="s">
        <v>522</v>
      </c>
      <c r="K22" s="15" t="s">
        <v>122</v>
      </c>
      <c r="L22" s="15" t="s">
        <v>123</v>
      </c>
      <c r="M22" s="15" t="s">
        <v>16</v>
      </c>
      <c r="N22" s="29" t="s">
        <v>60</v>
      </c>
      <c r="O22" s="15" t="s">
        <v>133</v>
      </c>
      <c r="P22" s="36" t="s">
        <v>52</v>
      </c>
      <c r="Q22" s="15" t="s">
        <v>52</v>
      </c>
      <c r="R22" s="36" t="s">
        <v>52</v>
      </c>
      <c r="S22" s="15" t="s">
        <v>52</v>
      </c>
      <c r="T22" s="30" t="s">
        <v>52</v>
      </c>
    </row>
    <row r="23" spans="2:20" s="20" customFormat="1" ht="45" x14ac:dyDescent="0.2">
      <c r="B23" s="34" t="s">
        <v>774</v>
      </c>
      <c r="C23" s="34">
        <v>511</v>
      </c>
      <c r="D23" s="34" t="s">
        <v>158</v>
      </c>
      <c r="E23" s="34" t="s">
        <v>164</v>
      </c>
      <c r="F23" s="15" t="s">
        <v>131</v>
      </c>
      <c r="G23" s="15" t="s">
        <v>4064</v>
      </c>
      <c r="H23" s="30" t="s">
        <v>52</v>
      </c>
      <c r="I23" s="15" t="s">
        <v>52</v>
      </c>
      <c r="J23" s="34" t="s">
        <v>168</v>
      </c>
      <c r="K23" s="15" t="s">
        <v>122</v>
      </c>
      <c r="L23" s="15" t="s">
        <v>123</v>
      </c>
      <c r="M23" s="15" t="s">
        <v>16</v>
      </c>
      <c r="N23" s="15" t="s">
        <v>132</v>
      </c>
      <c r="O23" s="15" t="s">
        <v>133</v>
      </c>
      <c r="P23" s="36" t="s">
        <v>52</v>
      </c>
      <c r="Q23" s="15" t="s">
        <v>52</v>
      </c>
      <c r="R23" s="36" t="s">
        <v>52</v>
      </c>
      <c r="S23" s="15" t="s">
        <v>52</v>
      </c>
      <c r="T23" s="30" t="s">
        <v>52</v>
      </c>
    </row>
    <row r="24" spans="2:20" s="20" customFormat="1" ht="45" x14ac:dyDescent="0.2">
      <c r="B24" s="34" t="s">
        <v>774</v>
      </c>
      <c r="C24" s="34">
        <v>511</v>
      </c>
      <c r="D24" s="34" t="s">
        <v>158</v>
      </c>
      <c r="E24" s="34" t="s">
        <v>165</v>
      </c>
      <c r="F24" s="15" t="s">
        <v>131</v>
      </c>
      <c r="G24" s="15" t="s">
        <v>4064</v>
      </c>
      <c r="H24" s="30" t="s">
        <v>52</v>
      </c>
      <c r="I24" s="15" t="s">
        <v>52</v>
      </c>
      <c r="J24" s="34" t="s">
        <v>169</v>
      </c>
      <c r="K24" s="15" t="s">
        <v>122</v>
      </c>
      <c r="L24" s="15" t="s">
        <v>123</v>
      </c>
      <c r="M24" s="15" t="s">
        <v>16</v>
      </c>
      <c r="N24" s="15" t="s">
        <v>132</v>
      </c>
      <c r="O24" s="15" t="s">
        <v>133</v>
      </c>
      <c r="P24" s="36" t="s">
        <v>52</v>
      </c>
      <c r="Q24" s="15" t="s">
        <v>52</v>
      </c>
      <c r="R24" s="36" t="s">
        <v>52</v>
      </c>
      <c r="S24" s="15" t="s">
        <v>52</v>
      </c>
      <c r="T24" s="30" t="s">
        <v>52</v>
      </c>
    </row>
    <row r="25" spans="2:20" s="20" customFormat="1" ht="45" x14ac:dyDescent="0.2">
      <c r="B25" s="34" t="s">
        <v>774</v>
      </c>
      <c r="C25" s="34">
        <v>511</v>
      </c>
      <c r="D25" s="34" t="s">
        <v>158</v>
      </c>
      <c r="E25" s="34" t="s">
        <v>166</v>
      </c>
      <c r="F25" s="15" t="s">
        <v>131</v>
      </c>
      <c r="G25" s="15" t="s">
        <v>4064</v>
      </c>
      <c r="H25" s="30" t="s">
        <v>52</v>
      </c>
      <c r="I25" s="15" t="s">
        <v>52</v>
      </c>
      <c r="J25" s="34" t="s">
        <v>169</v>
      </c>
      <c r="K25" s="15" t="s">
        <v>122</v>
      </c>
      <c r="L25" s="15" t="s">
        <v>123</v>
      </c>
      <c r="M25" s="15" t="s">
        <v>16</v>
      </c>
      <c r="N25" s="15" t="s">
        <v>132</v>
      </c>
      <c r="O25" s="15" t="s">
        <v>133</v>
      </c>
      <c r="P25" s="36" t="s">
        <v>52</v>
      </c>
      <c r="Q25" s="15" t="s">
        <v>52</v>
      </c>
      <c r="R25" s="36" t="s">
        <v>52</v>
      </c>
      <c r="S25" s="15" t="s">
        <v>52</v>
      </c>
      <c r="T25" s="30" t="s">
        <v>52</v>
      </c>
    </row>
    <row r="26" spans="2:20" s="20" customFormat="1" x14ac:dyDescent="0.2">
      <c r="B26" s="34" t="s">
        <v>774</v>
      </c>
      <c r="C26" s="34">
        <v>511</v>
      </c>
      <c r="D26" s="34" t="s">
        <v>158</v>
      </c>
      <c r="E26" s="34" t="s">
        <v>3294</v>
      </c>
      <c r="F26" s="15" t="s">
        <v>131</v>
      </c>
      <c r="G26" s="15" t="s">
        <v>4064</v>
      </c>
      <c r="H26" s="30" t="s">
        <v>52</v>
      </c>
      <c r="I26" s="15" t="s">
        <v>52</v>
      </c>
      <c r="J26" s="34" t="s">
        <v>3293</v>
      </c>
      <c r="K26" s="15" t="s">
        <v>122</v>
      </c>
      <c r="L26" s="15" t="s">
        <v>123</v>
      </c>
      <c r="M26" s="15" t="s">
        <v>16</v>
      </c>
      <c r="N26" s="15" t="s">
        <v>132</v>
      </c>
      <c r="O26" s="15" t="s">
        <v>133</v>
      </c>
      <c r="P26" s="36" t="s">
        <v>52</v>
      </c>
      <c r="Q26" s="15" t="s">
        <v>52</v>
      </c>
      <c r="R26" s="36" t="s">
        <v>52</v>
      </c>
      <c r="S26" s="15" t="s">
        <v>52</v>
      </c>
      <c r="T26" s="30" t="s">
        <v>52</v>
      </c>
    </row>
    <row r="27" spans="2:20" x14ac:dyDescent="0.25">
      <c r="J27" s="19"/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25" right="0.25" top="0.75" bottom="0.75" header="0.3" footer="0.3"/>
  <pageSetup paperSize="5" scale="55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74D4C-2A85-43DA-8B7C-84A517A90000}">
  <sheetPr>
    <pageSetUpPr fitToPage="1"/>
  </sheetPr>
  <dimension ref="B3:T42"/>
  <sheetViews>
    <sheetView topLeftCell="G1" zoomScaleNormal="100" workbookViewId="0">
      <pane ySplit="3975" topLeftCell="A39"/>
      <selection activeCell="U1" sqref="U1:V1048576"/>
      <selection pane="bottomLeft" activeCell="D55" sqref="D55"/>
    </sheetView>
  </sheetViews>
  <sheetFormatPr baseColWidth="10" defaultRowHeight="15" x14ac:dyDescent="0.25"/>
  <cols>
    <col min="1" max="1" width="11.42578125" style="2"/>
    <col min="2" max="2" width="16.42578125" style="2" customWidth="1"/>
    <col min="3" max="3" width="15.7109375" style="2" customWidth="1"/>
    <col min="4" max="4" width="15" style="2" customWidth="1"/>
    <col min="5" max="5" width="15.140625" style="2" customWidth="1"/>
    <col min="6" max="6" width="13.7109375" style="2" customWidth="1"/>
    <col min="7" max="7" width="18.5703125" style="2" customWidth="1"/>
    <col min="8" max="8" width="15.28515625" style="2" customWidth="1"/>
    <col min="9" max="9" width="11.42578125" style="2"/>
    <col min="10" max="10" width="56.28515625" style="2" customWidth="1"/>
    <col min="11" max="11" width="16" style="2" customWidth="1"/>
    <col min="12" max="12" width="13.85546875" style="2" customWidth="1"/>
    <col min="13" max="13" width="15.42578125" style="2" bestFit="1" customWidth="1"/>
    <col min="14" max="14" width="16.85546875" style="4" customWidth="1"/>
    <col min="15" max="15" width="14.42578125" style="2" customWidth="1"/>
    <col min="16" max="16" width="15.85546875" style="6" customWidth="1"/>
    <col min="17" max="17" width="16.85546875" style="2" customWidth="1"/>
    <col min="18" max="18" width="14.5703125" style="7" bestFit="1" customWidth="1"/>
    <col min="19" max="19" width="11.7109375" style="2" bestFit="1" customWidth="1"/>
    <col min="20" max="20" width="13.2851562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24" customFormat="1" ht="15.7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25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28" customFormat="1" ht="45" x14ac:dyDescent="0.25">
      <c r="B10" s="34" t="s">
        <v>774</v>
      </c>
      <c r="C10" s="34">
        <v>511</v>
      </c>
      <c r="D10" s="34" t="s">
        <v>178</v>
      </c>
      <c r="E10" s="34" t="s">
        <v>179</v>
      </c>
      <c r="F10" s="15" t="s">
        <v>200</v>
      </c>
      <c r="G10" s="15" t="s">
        <v>4065</v>
      </c>
      <c r="H10" s="30" t="s">
        <v>52</v>
      </c>
      <c r="I10" s="30" t="s">
        <v>52</v>
      </c>
      <c r="J10" s="34" t="s">
        <v>3584</v>
      </c>
      <c r="K10" s="15" t="s">
        <v>122</v>
      </c>
      <c r="L10" s="15" t="s">
        <v>123</v>
      </c>
      <c r="M10" s="15" t="s">
        <v>16</v>
      </c>
      <c r="N10" s="15" t="s">
        <v>536</v>
      </c>
      <c r="O10" s="15" t="s">
        <v>200</v>
      </c>
      <c r="P10" s="36" t="s">
        <v>52</v>
      </c>
      <c r="Q10" s="36" t="s">
        <v>52</v>
      </c>
      <c r="R10" s="36" t="s">
        <v>52</v>
      </c>
      <c r="S10" s="36" t="s">
        <v>52</v>
      </c>
      <c r="T10" s="36" t="s">
        <v>52</v>
      </c>
    </row>
    <row r="11" spans="2:20" s="28" customFormat="1" ht="45" x14ac:dyDescent="0.25">
      <c r="B11" s="34" t="s">
        <v>774</v>
      </c>
      <c r="C11" s="34">
        <v>511</v>
      </c>
      <c r="D11" s="34" t="s">
        <v>180</v>
      </c>
      <c r="E11" s="34" t="s">
        <v>181</v>
      </c>
      <c r="F11" s="15" t="s">
        <v>200</v>
      </c>
      <c r="G11" s="15" t="s">
        <v>4065</v>
      </c>
      <c r="H11" s="30" t="s">
        <v>52</v>
      </c>
      <c r="I11" s="30" t="s">
        <v>52</v>
      </c>
      <c r="J11" s="34" t="s">
        <v>3611</v>
      </c>
      <c r="K11" s="15" t="s">
        <v>122</v>
      </c>
      <c r="L11" s="15" t="s">
        <v>123</v>
      </c>
      <c r="M11" s="15" t="s">
        <v>16</v>
      </c>
      <c r="N11" s="15" t="s">
        <v>59</v>
      </c>
      <c r="O11" s="15" t="s">
        <v>200</v>
      </c>
      <c r="P11" s="36" t="s">
        <v>52</v>
      </c>
      <c r="Q11" s="36" t="s">
        <v>52</v>
      </c>
      <c r="R11" s="36" t="s">
        <v>52</v>
      </c>
      <c r="S11" s="36" t="s">
        <v>52</v>
      </c>
      <c r="T11" s="36" t="s">
        <v>52</v>
      </c>
    </row>
    <row r="12" spans="2:20" s="28" customFormat="1" ht="45" x14ac:dyDescent="0.25">
      <c r="B12" s="34" t="s">
        <v>774</v>
      </c>
      <c r="C12" s="34">
        <v>511</v>
      </c>
      <c r="D12" s="34" t="s">
        <v>182</v>
      </c>
      <c r="E12" s="34" t="s">
        <v>183</v>
      </c>
      <c r="F12" s="15" t="s">
        <v>200</v>
      </c>
      <c r="G12" s="15" t="s">
        <v>4065</v>
      </c>
      <c r="H12" s="30" t="s">
        <v>52</v>
      </c>
      <c r="I12" s="30" t="s">
        <v>52</v>
      </c>
      <c r="J12" s="34" t="s">
        <v>3612</v>
      </c>
      <c r="K12" s="15" t="s">
        <v>122</v>
      </c>
      <c r="L12" s="15" t="s">
        <v>123</v>
      </c>
      <c r="M12" s="15" t="s">
        <v>16</v>
      </c>
      <c r="N12" s="15" t="s">
        <v>59</v>
      </c>
      <c r="O12" s="15" t="s">
        <v>200</v>
      </c>
      <c r="P12" s="36" t="s">
        <v>52</v>
      </c>
      <c r="Q12" s="36" t="s">
        <v>52</v>
      </c>
      <c r="R12" s="36" t="s">
        <v>52</v>
      </c>
      <c r="S12" s="36" t="s">
        <v>52</v>
      </c>
      <c r="T12" s="36" t="s">
        <v>52</v>
      </c>
    </row>
    <row r="13" spans="2:20" s="28" customFormat="1" ht="45" x14ac:dyDescent="0.25">
      <c r="B13" s="34" t="s">
        <v>774</v>
      </c>
      <c r="C13" s="34">
        <v>511</v>
      </c>
      <c r="D13" s="34" t="s">
        <v>182</v>
      </c>
      <c r="E13" s="34" t="s">
        <v>184</v>
      </c>
      <c r="F13" s="15" t="s">
        <v>200</v>
      </c>
      <c r="G13" s="15" t="s">
        <v>4065</v>
      </c>
      <c r="H13" s="30" t="s">
        <v>52</v>
      </c>
      <c r="I13" s="30" t="s">
        <v>52</v>
      </c>
      <c r="J13" s="34" t="s">
        <v>3613</v>
      </c>
      <c r="K13" s="15" t="s">
        <v>175</v>
      </c>
      <c r="L13" s="15" t="s">
        <v>123</v>
      </c>
      <c r="M13" s="15" t="s">
        <v>16</v>
      </c>
      <c r="N13" s="15" t="s">
        <v>59</v>
      </c>
      <c r="O13" s="15" t="s">
        <v>200</v>
      </c>
      <c r="P13" s="36" t="s">
        <v>52</v>
      </c>
      <c r="Q13" s="36" t="s">
        <v>52</v>
      </c>
      <c r="R13" s="36" t="s">
        <v>52</v>
      </c>
      <c r="S13" s="36" t="s">
        <v>52</v>
      </c>
      <c r="T13" s="36" t="s">
        <v>52</v>
      </c>
    </row>
    <row r="14" spans="2:20" s="28" customFormat="1" ht="45" x14ac:dyDescent="0.25">
      <c r="B14" s="34" t="s">
        <v>774</v>
      </c>
      <c r="C14" s="34">
        <v>511</v>
      </c>
      <c r="D14" s="34" t="s">
        <v>182</v>
      </c>
      <c r="E14" s="34" t="s">
        <v>185</v>
      </c>
      <c r="F14" s="15" t="s">
        <v>200</v>
      </c>
      <c r="G14" s="15" t="s">
        <v>4065</v>
      </c>
      <c r="H14" s="30" t="s">
        <v>52</v>
      </c>
      <c r="I14" s="30" t="s">
        <v>52</v>
      </c>
      <c r="J14" s="34" t="s">
        <v>3614</v>
      </c>
      <c r="K14" s="15" t="s">
        <v>122</v>
      </c>
      <c r="L14" s="15" t="s">
        <v>123</v>
      </c>
      <c r="M14" s="15" t="s">
        <v>16</v>
      </c>
      <c r="N14" s="15" t="s">
        <v>536</v>
      </c>
      <c r="O14" s="15" t="s">
        <v>200</v>
      </c>
      <c r="P14" s="36" t="s">
        <v>52</v>
      </c>
      <c r="Q14" s="36" t="s">
        <v>52</v>
      </c>
      <c r="R14" s="36" t="s">
        <v>52</v>
      </c>
      <c r="S14" s="36" t="s">
        <v>52</v>
      </c>
      <c r="T14" s="36" t="s">
        <v>52</v>
      </c>
    </row>
    <row r="15" spans="2:20" s="28" customFormat="1" ht="45" x14ac:dyDescent="0.25">
      <c r="B15" s="34" t="s">
        <v>774</v>
      </c>
      <c r="C15" s="34">
        <v>511</v>
      </c>
      <c r="D15" s="34" t="s">
        <v>182</v>
      </c>
      <c r="E15" s="34" t="s">
        <v>186</v>
      </c>
      <c r="F15" s="15" t="s">
        <v>200</v>
      </c>
      <c r="G15" s="15" t="s">
        <v>4065</v>
      </c>
      <c r="H15" s="30" t="s">
        <v>52</v>
      </c>
      <c r="I15" s="30" t="s">
        <v>52</v>
      </c>
      <c r="J15" s="34" t="s">
        <v>522</v>
      </c>
      <c r="K15" s="15" t="s">
        <v>122</v>
      </c>
      <c r="L15" s="15" t="s">
        <v>123</v>
      </c>
      <c r="M15" s="15" t="s">
        <v>16</v>
      </c>
      <c r="N15" s="15" t="s">
        <v>536</v>
      </c>
      <c r="O15" s="15" t="s">
        <v>200</v>
      </c>
      <c r="P15" s="36" t="s">
        <v>52</v>
      </c>
      <c r="Q15" s="36" t="s">
        <v>52</v>
      </c>
      <c r="R15" s="36" t="s">
        <v>52</v>
      </c>
      <c r="S15" s="36" t="s">
        <v>52</v>
      </c>
      <c r="T15" s="36" t="s">
        <v>52</v>
      </c>
    </row>
    <row r="16" spans="2:20" s="28" customFormat="1" ht="45" x14ac:dyDescent="0.25">
      <c r="B16" s="34" t="s">
        <v>774</v>
      </c>
      <c r="C16" s="34">
        <v>511</v>
      </c>
      <c r="D16" s="34" t="s">
        <v>182</v>
      </c>
      <c r="E16" s="34" t="s">
        <v>187</v>
      </c>
      <c r="F16" s="15" t="s">
        <v>200</v>
      </c>
      <c r="G16" s="15" t="s">
        <v>4065</v>
      </c>
      <c r="H16" s="30" t="s">
        <v>52</v>
      </c>
      <c r="I16" s="30" t="s">
        <v>52</v>
      </c>
      <c r="J16" s="34" t="s">
        <v>522</v>
      </c>
      <c r="K16" s="15" t="s">
        <v>122</v>
      </c>
      <c r="L16" s="15" t="s">
        <v>123</v>
      </c>
      <c r="M16" s="15" t="s">
        <v>16</v>
      </c>
      <c r="N16" s="15" t="s">
        <v>536</v>
      </c>
      <c r="O16" s="15" t="s">
        <v>200</v>
      </c>
      <c r="P16" s="36" t="s">
        <v>52</v>
      </c>
      <c r="Q16" s="36" t="s">
        <v>52</v>
      </c>
      <c r="R16" s="36" t="s">
        <v>52</v>
      </c>
      <c r="S16" s="36" t="s">
        <v>52</v>
      </c>
      <c r="T16" s="36" t="s">
        <v>52</v>
      </c>
    </row>
    <row r="17" spans="2:20" s="28" customFormat="1" ht="45" x14ac:dyDescent="0.25">
      <c r="B17" s="34" t="s">
        <v>774</v>
      </c>
      <c r="C17" s="34">
        <v>511</v>
      </c>
      <c r="D17" s="34" t="s">
        <v>182</v>
      </c>
      <c r="E17" s="34" t="s">
        <v>188</v>
      </c>
      <c r="F17" s="15" t="s">
        <v>200</v>
      </c>
      <c r="G17" s="15" t="s">
        <v>4065</v>
      </c>
      <c r="H17" s="30" t="s">
        <v>52</v>
      </c>
      <c r="I17" s="30" t="s">
        <v>52</v>
      </c>
      <c r="J17" s="34" t="s">
        <v>522</v>
      </c>
      <c r="K17" s="15" t="s">
        <v>122</v>
      </c>
      <c r="L17" s="15" t="s">
        <v>123</v>
      </c>
      <c r="M17" s="15" t="s">
        <v>16</v>
      </c>
      <c r="N17" s="15" t="s">
        <v>536</v>
      </c>
      <c r="O17" s="15" t="s">
        <v>200</v>
      </c>
      <c r="P17" s="36" t="s">
        <v>52</v>
      </c>
      <c r="Q17" s="36" t="s">
        <v>52</v>
      </c>
      <c r="R17" s="36" t="s">
        <v>52</v>
      </c>
      <c r="S17" s="36" t="s">
        <v>52</v>
      </c>
      <c r="T17" s="36" t="s">
        <v>52</v>
      </c>
    </row>
    <row r="18" spans="2:20" s="28" customFormat="1" ht="45" x14ac:dyDescent="0.25">
      <c r="B18" s="34" t="s">
        <v>774</v>
      </c>
      <c r="C18" s="34">
        <v>511</v>
      </c>
      <c r="D18" s="34" t="s">
        <v>182</v>
      </c>
      <c r="E18" s="34" t="s">
        <v>189</v>
      </c>
      <c r="F18" s="15" t="s">
        <v>200</v>
      </c>
      <c r="G18" s="15" t="s">
        <v>4065</v>
      </c>
      <c r="H18" s="30" t="s">
        <v>52</v>
      </c>
      <c r="I18" s="30" t="s">
        <v>52</v>
      </c>
      <c r="J18" s="34" t="s">
        <v>3615</v>
      </c>
      <c r="K18" s="15" t="s">
        <v>122</v>
      </c>
      <c r="L18" s="15" t="s">
        <v>123</v>
      </c>
      <c r="M18" s="15" t="s">
        <v>16</v>
      </c>
      <c r="N18" s="15" t="s">
        <v>59</v>
      </c>
      <c r="O18" s="15" t="s">
        <v>200</v>
      </c>
      <c r="P18" s="36" t="s">
        <v>52</v>
      </c>
      <c r="Q18" s="36" t="s">
        <v>52</v>
      </c>
      <c r="R18" s="36" t="s">
        <v>52</v>
      </c>
      <c r="S18" s="36" t="s">
        <v>52</v>
      </c>
      <c r="T18" s="36" t="s">
        <v>52</v>
      </c>
    </row>
    <row r="19" spans="2:20" s="28" customFormat="1" ht="45" x14ac:dyDescent="0.25">
      <c r="B19" s="34" t="s">
        <v>774</v>
      </c>
      <c r="C19" s="34">
        <v>511</v>
      </c>
      <c r="D19" s="34" t="s">
        <v>190</v>
      </c>
      <c r="E19" s="34" t="s">
        <v>191</v>
      </c>
      <c r="F19" s="15" t="s">
        <v>200</v>
      </c>
      <c r="G19" s="15" t="s">
        <v>4065</v>
      </c>
      <c r="H19" s="30" t="s">
        <v>52</v>
      </c>
      <c r="I19" s="30" t="s">
        <v>52</v>
      </c>
      <c r="J19" s="34" t="s">
        <v>176</v>
      </c>
      <c r="K19" s="15" t="s">
        <v>122</v>
      </c>
      <c r="L19" s="15" t="s">
        <v>123</v>
      </c>
      <c r="M19" s="15" t="s">
        <v>16</v>
      </c>
      <c r="N19" s="15" t="s">
        <v>59</v>
      </c>
      <c r="O19" s="15" t="s">
        <v>274</v>
      </c>
      <c r="P19" s="36" t="s">
        <v>52</v>
      </c>
      <c r="Q19" s="36" t="s">
        <v>52</v>
      </c>
      <c r="R19" s="36" t="s">
        <v>52</v>
      </c>
      <c r="S19" s="36" t="s">
        <v>52</v>
      </c>
      <c r="T19" s="36" t="s">
        <v>52</v>
      </c>
    </row>
    <row r="20" spans="2:20" s="28" customFormat="1" ht="45" x14ac:dyDescent="0.25">
      <c r="B20" s="34" t="s">
        <v>774</v>
      </c>
      <c r="C20" s="34">
        <v>511</v>
      </c>
      <c r="D20" s="34" t="s">
        <v>190</v>
      </c>
      <c r="E20" s="34" t="s">
        <v>192</v>
      </c>
      <c r="F20" s="15" t="s">
        <v>200</v>
      </c>
      <c r="G20" s="15" t="s">
        <v>4065</v>
      </c>
      <c r="H20" s="30" t="s">
        <v>52</v>
      </c>
      <c r="I20" s="30" t="s">
        <v>52</v>
      </c>
      <c r="J20" s="34" t="s">
        <v>3616</v>
      </c>
      <c r="K20" s="15" t="s">
        <v>122</v>
      </c>
      <c r="L20" s="15" t="s">
        <v>123</v>
      </c>
      <c r="M20" s="15" t="s">
        <v>16</v>
      </c>
      <c r="N20" s="15" t="s">
        <v>59</v>
      </c>
      <c r="O20" s="15" t="s">
        <v>274</v>
      </c>
      <c r="P20" s="36" t="s">
        <v>52</v>
      </c>
      <c r="Q20" s="36" t="s">
        <v>52</v>
      </c>
      <c r="R20" s="36" t="s">
        <v>52</v>
      </c>
      <c r="S20" s="36" t="s">
        <v>52</v>
      </c>
      <c r="T20" s="36" t="s">
        <v>52</v>
      </c>
    </row>
    <row r="21" spans="2:20" s="28" customFormat="1" ht="45" x14ac:dyDescent="0.25">
      <c r="B21" s="34" t="s">
        <v>774</v>
      </c>
      <c r="C21" s="34">
        <v>511</v>
      </c>
      <c r="D21" s="34" t="s">
        <v>190</v>
      </c>
      <c r="E21" s="34" t="s">
        <v>193</v>
      </c>
      <c r="F21" s="15" t="s">
        <v>200</v>
      </c>
      <c r="G21" s="15" t="s">
        <v>4065</v>
      </c>
      <c r="H21" s="30" t="s">
        <v>52</v>
      </c>
      <c r="I21" s="30" t="s">
        <v>52</v>
      </c>
      <c r="J21" s="34" t="s">
        <v>3617</v>
      </c>
      <c r="K21" s="15" t="s">
        <v>122</v>
      </c>
      <c r="L21" s="15" t="s">
        <v>123</v>
      </c>
      <c r="M21" s="15" t="s">
        <v>16</v>
      </c>
      <c r="N21" s="15" t="s">
        <v>536</v>
      </c>
      <c r="O21" s="15" t="s">
        <v>274</v>
      </c>
      <c r="P21" s="36" t="s">
        <v>52</v>
      </c>
      <c r="Q21" s="36" t="s">
        <v>52</v>
      </c>
      <c r="R21" s="36" t="s">
        <v>52</v>
      </c>
      <c r="S21" s="36" t="s">
        <v>52</v>
      </c>
      <c r="T21" s="36" t="s">
        <v>52</v>
      </c>
    </row>
    <row r="22" spans="2:20" s="28" customFormat="1" ht="45" x14ac:dyDescent="0.25">
      <c r="B22" s="34" t="s">
        <v>774</v>
      </c>
      <c r="C22" s="34">
        <v>511</v>
      </c>
      <c r="D22" s="34" t="s">
        <v>190</v>
      </c>
      <c r="E22" s="34" t="s">
        <v>194</v>
      </c>
      <c r="F22" s="15" t="s">
        <v>200</v>
      </c>
      <c r="G22" s="15" t="s">
        <v>4065</v>
      </c>
      <c r="H22" s="30" t="s">
        <v>52</v>
      </c>
      <c r="I22" s="30" t="s">
        <v>52</v>
      </c>
      <c r="J22" s="34" t="s">
        <v>3618</v>
      </c>
      <c r="K22" s="15" t="s">
        <v>122</v>
      </c>
      <c r="L22" s="15" t="s">
        <v>123</v>
      </c>
      <c r="M22" s="15" t="s">
        <v>16</v>
      </c>
      <c r="N22" s="15" t="s">
        <v>59</v>
      </c>
      <c r="O22" s="15" t="s">
        <v>274</v>
      </c>
      <c r="P22" s="36" t="s">
        <v>52</v>
      </c>
      <c r="Q22" s="36" t="s">
        <v>52</v>
      </c>
      <c r="R22" s="36" t="s">
        <v>52</v>
      </c>
      <c r="S22" s="36" t="s">
        <v>52</v>
      </c>
      <c r="T22" s="36" t="s">
        <v>52</v>
      </c>
    </row>
    <row r="23" spans="2:20" s="28" customFormat="1" ht="45" x14ac:dyDescent="0.25">
      <c r="B23" s="34" t="s">
        <v>774</v>
      </c>
      <c r="C23" s="34">
        <v>511</v>
      </c>
      <c r="D23" s="34" t="s">
        <v>190</v>
      </c>
      <c r="E23" s="34" t="s">
        <v>195</v>
      </c>
      <c r="F23" s="15" t="s">
        <v>200</v>
      </c>
      <c r="G23" s="15" t="s">
        <v>4065</v>
      </c>
      <c r="H23" s="30" t="s">
        <v>52</v>
      </c>
      <c r="I23" s="30" t="s">
        <v>52</v>
      </c>
      <c r="J23" s="34" t="s">
        <v>177</v>
      </c>
      <c r="K23" s="15" t="s">
        <v>122</v>
      </c>
      <c r="L23" s="15" t="s">
        <v>123</v>
      </c>
      <c r="M23" s="15" t="s">
        <v>16</v>
      </c>
      <c r="N23" s="15" t="s">
        <v>59</v>
      </c>
      <c r="O23" s="15" t="s">
        <v>274</v>
      </c>
      <c r="P23" s="36" t="s">
        <v>52</v>
      </c>
      <c r="Q23" s="36" t="s">
        <v>52</v>
      </c>
      <c r="R23" s="36" t="s">
        <v>52</v>
      </c>
      <c r="S23" s="36" t="s">
        <v>52</v>
      </c>
      <c r="T23" s="36" t="s">
        <v>52</v>
      </c>
    </row>
    <row r="24" spans="2:20" s="20" customFormat="1" ht="45" x14ac:dyDescent="0.2">
      <c r="B24" s="34" t="s">
        <v>774</v>
      </c>
      <c r="C24" s="34">
        <v>511</v>
      </c>
      <c r="D24" s="34" t="s">
        <v>190</v>
      </c>
      <c r="E24" s="34" t="s">
        <v>196</v>
      </c>
      <c r="F24" s="15" t="s">
        <v>200</v>
      </c>
      <c r="G24" s="15" t="s">
        <v>4065</v>
      </c>
      <c r="H24" s="30" t="s">
        <v>52</v>
      </c>
      <c r="I24" s="30" t="s">
        <v>52</v>
      </c>
      <c r="J24" s="34" t="s">
        <v>177</v>
      </c>
      <c r="K24" s="15" t="s">
        <v>122</v>
      </c>
      <c r="L24" s="15" t="s">
        <v>123</v>
      </c>
      <c r="M24" s="15" t="s">
        <v>16</v>
      </c>
      <c r="N24" s="15" t="s">
        <v>59</v>
      </c>
      <c r="O24" s="15" t="s">
        <v>274</v>
      </c>
      <c r="P24" s="36" t="s">
        <v>52</v>
      </c>
      <c r="Q24" s="36" t="s">
        <v>52</v>
      </c>
      <c r="R24" s="36" t="s">
        <v>52</v>
      </c>
      <c r="S24" s="36" t="s">
        <v>52</v>
      </c>
      <c r="T24" s="36" t="s">
        <v>52</v>
      </c>
    </row>
    <row r="25" spans="2:20" s="20" customFormat="1" ht="45" x14ac:dyDescent="0.2">
      <c r="B25" s="34" t="s">
        <v>774</v>
      </c>
      <c r="C25" s="34">
        <v>511</v>
      </c>
      <c r="D25" s="34" t="s">
        <v>190</v>
      </c>
      <c r="E25" s="34" t="s">
        <v>197</v>
      </c>
      <c r="F25" s="15" t="s">
        <v>200</v>
      </c>
      <c r="G25" s="15" t="s">
        <v>4065</v>
      </c>
      <c r="H25" s="30" t="s">
        <v>52</v>
      </c>
      <c r="I25" s="30" t="s">
        <v>52</v>
      </c>
      <c r="J25" s="34" t="s">
        <v>3615</v>
      </c>
      <c r="K25" s="15" t="s">
        <v>122</v>
      </c>
      <c r="L25" s="15" t="s">
        <v>123</v>
      </c>
      <c r="M25" s="15" t="s">
        <v>16</v>
      </c>
      <c r="N25" s="15" t="s">
        <v>59</v>
      </c>
      <c r="O25" s="15" t="s">
        <v>274</v>
      </c>
      <c r="P25" s="36" t="s">
        <v>52</v>
      </c>
      <c r="Q25" s="36" t="s">
        <v>52</v>
      </c>
      <c r="R25" s="36" t="s">
        <v>52</v>
      </c>
      <c r="S25" s="36" t="s">
        <v>52</v>
      </c>
      <c r="T25" s="36" t="s">
        <v>52</v>
      </c>
    </row>
    <row r="26" spans="2:20" s="20" customFormat="1" ht="45" x14ac:dyDescent="0.2">
      <c r="B26" s="34" t="s">
        <v>774</v>
      </c>
      <c r="C26" s="34">
        <v>511</v>
      </c>
      <c r="D26" s="34" t="s">
        <v>190</v>
      </c>
      <c r="E26" s="34" t="s">
        <v>198</v>
      </c>
      <c r="F26" s="15" t="s">
        <v>200</v>
      </c>
      <c r="G26" s="15" t="s">
        <v>4065</v>
      </c>
      <c r="H26" s="30" t="s">
        <v>52</v>
      </c>
      <c r="I26" s="30" t="s">
        <v>52</v>
      </c>
      <c r="J26" s="34" t="s">
        <v>3619</v>
      </c>
      <c r="K26" s="15" t="s">
        <v>122</v>
      </c>
      <c r="L26" s="15" t="s">
        <v>123</v>
      </c>
      <c r="M26" s="15" t="s">
        <v>16</v>
      </c>
      <c r="N26" s="15" t="s">
        <v>59</v>
      </c>
      <c r="O26" s="15" t="s">
        <v>274</v>
      </c>
      <c r="P26" s="36" t="s">
        <v>52</v>
      </c>
      <c r="Q26" s="36" t="s">
        <v>52</v>
      </c>
      <c r="R26" s="36" t="s">
        <v>52</v>
      </c>
      <c r="S26" s="36" t="s">
        <v>52</v>
      </c>
      <c r="T26" s="36" t="s">
        <v>52</v>
      </c>
    </row>
    <row r="27" spans="2:20" s="20" customFormat="1" ht="45" x14ac:dyDescent="0.2">
      <c r="B27" s="34" t="s">
        <v>774</v>
      </c>
      <c r="C27" s="34">
        <v>511</v>
      </c>
      <c r="D27" s="34" t="s">
        <v>190</v>
      </c>
      <c r="E27" s="34" t="s">
        <v>199</v>
      </c>
      <c r="F27" s="15" t="s">
        <v>200</v>
      </c>
      <c r="G27" s="30" t="s">
        <v>4065</v>
      </c>
      <c r="H27" s="30" t="s">
        <v>52</v>
      </c>
      <c r="I27" s="30" t="s">
        <v>52</v>
      </c>
      <c r="J27" s="34" t="s">
        <v>3614</v>
      </c>
      <c r="K27" s="15" t="s">
        <v>122</v>
      </c>
      <c r="L27" s="15" t="s">
        <v>123</v>
      </c>
      <c r="M27" s="15" t="s">
        <v>16</v>
      </c>
      <c r="N27" s="15" t="s">
        <v>59</v>
      </c>
      <c r="O27" s="15" t="s">
        <v>274</v>
      </c>
      <c r="P27" s="36" t="s">
        <v>52</v>
      </c>
      <c r="Q27" s="36" t="s">
        <v>52</v>
      </c>
      <c r="R27" s="36" t="s">
        <v>52</v>
      </c>
      <c r="S27" s="36" t="s">
        <v>52</v>
      </c>
      <c r="T27" s="36" t="s">
        <v>52</v>
      </c>
    </row>
    <row r="28" spans="2:20" s="20" customFormat="1" ht="45" x14ac:dyDescent="0.2">
      <c r="B28" s="34" t="s">
        <v>774</v>
      </c>
      <c r="C28" s="34">
        <v>511</v>
      </c>
      <c r="D28" s="34" t="s">
        <v>271</v>
      </c>
      <c r="E28" s="34" t="s">
        <v>267</v>
      </c>
      <c r="F28" s="15" t="s">
        <v>200</v>
      </c>
      <c r="G28" s="15" t="s">
        <v>4065</v>
      </c>
      <c r="H28" s="30" t="s">
        <v>52</v>
      </c>
      <c r="I28" s="30" t="s">
        <v>52</v>
      </c>
      <c r="J28" s="34" t="s">
        <v>3620</v>
      </c>
      <c r="K28" s="15" t="s">
        <v>122</v>
      </c>
      <c r="L28" s="15" t="s">
        <v>123</v>
      </c>
      <c r="M28" s="15" t="s">
        <v>16</v>
      </c>
      <c r="N28" s="15" t="s">
        <v>536</v>
      </c>
      <c r="O28" s="15" t="s">
        <v>274</v>
      </c>
      <c r="P28" s="36" t="s">
        <v>52</v>
      </c>
      <c r="Q28" s="36" t="s">
        <v>52</v>
      </c>
      <c r="R28" s="36" t="s">
        <v>52</v>
      </c>
      <c r="S28" s="36" t="s">
        <v>52</v>
      </c>
      <c r="T28" s="36" t="s">
        <v>52</v>
      </c>
    </row>
    <row r="29" spans="2:20" s="20" customFormat="1" ht="45" x14ac:dyDescent="0.2">
      <c r="B29" s="34" t="s">
        <v>774</v>
      </c>
      <c r="C29" s="34">
        <v>511</v>
      </c>
      <c r="D29" s="34" t="s">
        <v>275</v>
      </c>
      <c r="E29" s="34" t="s">
        <v>268</v>
      </c>
      <c r="F29" s="15" t="s">
        <v>200</v>
      </c>
      <c r="G29" s="15" t="s">
        <v>4065</v>
      </c>
      <c r="H29" s="30" t="s">
        <v>52</v>
      </c>
      <c r="I29" s="30" t="s">
        <v>52</v>
      </c>
      <c r="J29" s="34" t="s">
        <v>3621</v>
      </c>
      <c r="K29" s="15" t="s">
        <v>122</v>
      </c>
      <c r="L29" s="15" t="s">
        <v>123</v>
      </c>
      <c r="M29" s="15" t="s">
        <v>16</v>
      </c>
      <c r="N29" s="15" t="s">
        <v>536</v>
      </c>
      <c r="O29" s="15" t="s">
        <v>200</v>
      </c>
      <c r="P29" s="36" t="s">
        <v>52</v>
      </c>
      <c r="Q29" s="36" t="s">
        <v>52</v>
      </c>
      <c r="R29" s="36" t="s">
        <v>52</v>
      </c>
      <c r="S29" s="36" t="s">
        <v>52</v>
      </c>
      <c r="T29" s="36" t="s">
        <v>52</v>
      </c>
    </row>
    <row r="30" spans="2:20" s="20" customFormat="1" ht="45" x14ac:dyDescent="0.2">
      <c r="B30" s="34" t="s">
        <v>774</v>
      </c>
      <c r="C30" s="34">
        <v>511</v>
      </c>
      <c r="D30" s="34" t="s">
        <v>272</v>
      </c>
      <c r="E30" s="34" t="s">
        <v>269</v>
      </c>
      <c r="F30" s="15" t="s">
        <v>200</v>
      </c>
      <c r="G30" s="15" t="s">
        <v>4065</v>
      </c>
      <c r="H30" s="30" t="s">
        <v>52</v>
      </c>
      <c r="I30" s="30" t="s">
        <v>52</v>
      </c>
      <c r="J30" s="34" t="s">
        <v>3622</v>
      </c>
      <c r="K30" s="15" t="s">
        <v>122</v>
      </c>
      <c r="L30" s="15" t="s">
        <v>123</v>
      </c>
      <c r="M30" s="15" t="s">
        <v>16</v>
      </c>
      <c r="N30" s="15" t="s">
        <v>59</v>
      </c>
      <c r="O30" s="15" t="s">
        <v>200</v>
      </c>
      <c r="P30" s="36" t="s">
        <v>52</v>
      </c>
      <c r="Q30" s="36" t="s">
        <v>52</v>
      </c>
      <c r="R30" s="36" t="s">
        <v>52</v>
      </c>
      <c r="S30" s="36" t="s">
        <v>52</v>
      </c>
      <c r="T30" s="36" t="s">
        <v>52</v>
      </c>
    </row>
    <row r="31" spans="2:20" s="20" customFormat="1" ht="45" x14ac:dyDescent="0.2">
      <c r="B31" s="34" t="s">
        <v>774</v>
      </c>
      <c r="C31" s="34">
        <v>511</v>
      </c>
      <c r="D31" s="34" t="s">
        <v>273</v>
      </c>
      <c r="E31" s="34" t="s">
        <v>270</v>
      </c>
      <c r="F31" s="15" t="s">
        <v>200</v>
      </c>
      <c r="G31" s="15" t="s">
        <v>4065</v>
      </c>
      <c r="H31" s="30" t="s">
        <v>52</v>
      </c>
      <c r="I31" s="30" t="s">
        <v>52</v>
      </c>
      <c r="J31" s="34" t="s">
        <v>3623</v>
      </c>
      <c r="K31" s="15" t="s">
        <v>122</v>
      </c>
      <c r="L31" s="15" t="s">
        <v>123</v>
      </c>
      <c r="M31" s="15" t="s">
        <v>16</v>
      </c>
      <c r="N31" s="15" t="s">
        <v>59</v>
      </c>
      <c r="O31" s="15" t="s">
        <v>200</v>
      </c>
      <c r="P31" s="36" t="s">
        <v>52</v>
      </c>
      <c r="Q31" s="36" t="s">
        <v>52</v>
      </c>
      <c r="R31" s="36" t="s">
        <v>52</v>
      </c>
      <c r="S31" s="36" t="s">
        <v>52</v>
      </c>
      <c r="T31" s="36" t="s">
        <v>52</v>
      </c>
    </row>
    <row r="32" spans="2:20" s="20" customFormat="1" ht="45" x14ac:dyDescent="0.2">
      <c r="B32" s="34" t="s">
        <v>774</v>
      </c>
      <c r="C32" s="34">
        <v>511</v>
      </c>
      <c r="D32" s="34" t="s">
        <v>277</v>
      </c>
      <c r="E32" s="34" t="s">
        <v>276</v>
      </c>
      <c r="F32" s="15" t="s">
        <v>200</v>
      </c>
      <c r="G32" s="15" t="s">
        <v>4065</v>
      </c>
      <c r="H32" s="30" t="s">
        <v>52</v>
      </c>
      <c r="I32" s="30" t="s">
        <v>52</v>
      </c>
      <c r="J32" s="34" t="s">
        <v>869</v>
      </c>
      <c r="K32" s="15" t="s">
        <v>122</v>
      </c>
      <c r="L32" s="15" t="s">
        <v>123</v>
      </c>
      <c r="M32" s="15" t="s">
        <v>16</v>
      </c>
      <c r="N32" s="15" t="s">
        <v>536</v>
      </c>
      <c r="O32" s="15" t="s">
        <v>200</v>
      </c>
      <c r="P32" s="36" t="s">
        <v>52</v>
      </c>
      <c r="Q32" s="36" t="s">
        <v>52</v>
      </c>
      <c r="R32" s="36" t="s">
        <v>52</v>
      </c>
      <c r="S32" s="36" t="s">
        <v>52</v>
      </c>
      <c r="T32" s="36" t="s">
        <v>52</v>
      </c>
    </row>
    <row r="33" spans="2:20" s="20" customFormat="1" ht="45" x14ac:dyDescent="0.2">
      <c r="B33" s="34" t="s">
        <v>774</v>
      </c>
      <c r="C33" s="34">
        <v>511</v>
      </c>
      <c r="D33" s="34" t="s">
        <v>263</v>
      </c>
      <c r="E33" s="34" t="s">
        <v>265</v>
      </c>
      <c r="F33" s="15" t="s">
        <v>200</v>
      </c>
      <c r="G33" s="15" t="s">
        <v>4065</v>
      </c>
      <c r="H33" s="30" t="s">
        <v>52</v>
      </c>
      <c r="I33" s="30" t="s">
        <v>52</v>
      </c>
      <c r="J33" s="34" t="s">
        <v>855</v>
      </c>
      <c r="K33" s="15" t="s">
        <v>122</v>
      </c>
      <c r="L33" s="15" t="s">
        <v>123</v>
      </c>
      <c r="M33" s="15" t="s">
        <v>16</v>
      </c>
      <c r="N33" s="15" t="s">
        <v>59</v>
      </c>
      <c r="O33" s="15" t="s">
        <v>200</v>
      </c>
      <c r="P33" s="36" t="s">
        <v>52</v>
      </c>
      <c r="Q33" s="36" t="s">
        <v>52</v>
      </c>
      <c r="R33" s="36" t="s">
        <v>52</v>
      </c>
      <c r="S33" s="36" t="s">
        <v>52</v>
      </c>
      <c r="T33" s="36" t="s">
        <v>52</v>
      </c>
    </row>
    <row r="34" spans="2:20" s="20" customFormat="1" ht="45" x14ac:dyDescent="0.2">
      <c r="B34" s="34" t="s">
        <v>774</v>
      </c>
      <c r="C34" s="34">
        <v>511</v>
      </c>
      <c r="D34" s="34" t="s">
        <v>264</v>
      </c>
      <c r="E34" s="34" t="s">
        <v>266</v>
      </c>
      <c r="F34" s="15" t="s">
        <v>200</v>
      </c>
      <c r="G34" s="15" t="s">
        <v>4065</v>
      </c>
      <c r="H34" s="30" t="s">
        <v>52</v>
      </c>
      <c r="I34" s="30" t="s">
        <v>52</v>
      </c>
      <c r="J34" s="34" t="s">
        <v>3620</v>
      </c>
      <c r="K34" s="15" t="s">
        <v>122</v>
      </c>
      <c r="L34" s="15" t="s">
        <v>123</v>
      </c>
      <c r="M34" s="15" t="s">
        <v>16</v>
      </c>
      <c r="N34" s="15" t="s">
        <v>59</v>
      </c>
      <c r="O34" s="15" t="s">
        <v>200</v>
      </c>
      <c r="P34" s="36" t="s">
        <v>52</v>
      </c>
      <c r="Q34" s="36" t="s">
        <v>52</v>
      </c>
      <c r="R34" s="36" t="s">
        <v>52</v>
      </c>
      <c r="S34" s="36" t="s">
        <v>52</v>
      </c>
      <c r="T34" s="36" t="s">
        <v>52</v>
      </c>
    </row>
    <row r="35" spans="2:20" s="20" customFormat="1" ht="45" x14ac:dyDescent="0.2">
      <c r="B35" s="34" t="s">
        <v>774</v>
      </c>
      <c r="C35" s="34">
        <v>511</v>
      </c>
      <c r="D35" s="34" t="s">
        <v>856</v>
      </c>
      <c r="E35" s="34" t="s">
        <v>857</v>
      </c>
      <c r="F35" s="15" t="s">
        <v>200</v>
      </c>
      <c r="G35" s="15" t="s">
        <v>4065</v>
      </c>
      <c r="H35" s="30" t="s">
        <v>52</v>
      </c>
      <c r="I35" s="30" t="s">
        <v>52</v>
      </c>
      <c r="J35" s="34" t="s">
        <v>3618</v>
      </c>
      <c r="K35" s="15" t="s">
        <v>122</v>
      </c>
      <c r="L35" s="15" t="s">
        <v>123</v>
      </c>
      <c r="M35" s="15" t="s">
        <v>16</v>
      </c>
      <c r="N35" s="15" t="s">
        <v>59</v>
      </c>
      <c r="O35" s="15" t="s">
        <v>200</v>
      </c>
      <c r="P35" s="36" t="s">
        <v>52</v>
      </c>
      <c r="Q35" s="36" t="s">
        <v>52</v>
      </c>
      <c r="R35" s="36" t="s">
        <v>52</v>
      </c>
      <c r="S35" s="36" t="s">
        <v>52</v>
      </c>
      <c r="T35" s="36" t="s">
        <v>52</v>
      </c>
    </row>
    <row r="36" spans="2:20" s="20" customFormat="1" ht="75" x14ac:dyDescent="0.2">
      <c r="B36" s="34" t="s">
        <v>1</v>
      </c>
      <c r="C36" s="34">
        <v>515</v>
      </c>
      <c r="D36" s="34" t="s">
        <v>209</v>
      </c>
      <c r="E36" s="34" t="s">
        <v>210</v>
      </c>
      <c r="F36" s="15" t="s">
        <v>200</v>
      </c>
      <c r="G36" s="15" t="s">
        <v>4065</v>
      </c>
      <c r="H36" s="30" t="s">
        <v>52</v>
      </c>
      <c r="I36" s="30" t="s">
        <v>52</v>
      </c>
      <c r="J36" s="34" t="s">
        <v>3581</v>
      </c>
      <c r="K36" s="15" t="s">
        <v>40</v>
      </c>
      <c r="L36" s="15" t="s">
        <v>65</v>
      </c>
      <c r="M36" s="15" t="s">
        <v>201</v>
      </c>
      <c r="N36" s="15" t="s">
        <v>59</v>
      </c>
      <c r="O36" s="15" t="s">
        <v>200</v>
      </c>
      <c r="P36" s="47">
        <v>12383.99</v>
      </c>
      <c r="Q36" s="47" t="s">
        <v>52</v>
      </c>
      <c r="R36" s="50">
        <v>12383.99</v>
      </c>
      <c r="S36" s="15">
        <v>411</v>
      </c>
      <c r="T36" s="30">
        <v>44350</v>
      </c>
    </row>
    <row r="37" spans="2:20" s="20" customFormat="1" ht="45" x14ac:dyDescent="0.2">
      <c r="B37" s="34" t="s">
        <v>1</v>
      </c>
      <c r="C37" s="34">
        <v>515</v>
      </c>
      <c r="D37" s="34" t="s">
        <v>211</v>
      </c>
      <c r="E37" s="34" t="s">
        <v>212</v>
      </c>
      <c r="F37" s="15" t="s">
        <v>200</v>
      </c>
      <c r="G37" s="15" t="s">
        <v>4065</v>
      </c>
      <c r="H37" s="30" t="s">
        <v>52</v>
      </c>
      <c r="I37" s="30" t="s">
        <v>52</v>
      </c>
      <c r="J37" s="34" t="s">
        <v>70</v>
      </c>
      <c r="K37" s="15" t="s">
        <v>74</v>
      </c>
      <c r="L37" s="15" t="s">
        <v>202</v>
      </c>
      <c r="M37" s="15">
        <v>121506309664</v>
      </c>
      <c r="N37" s="15" t="s">
        <v>59</v>
      </c>
      <c r="O37" s="15" t="s">
        <v>200</v>
      </c>
      <c r="P37" s="36" t="s">
        <v>52</v>
      </c>
      <c r="Q37" s="36" t="s">
        <v>52</v>
      </c>
      <c r="R37" s="36" t="s">
        <v>52</v>
      </c>
      <c r="S37" s="36" t="s">
        <v>52</v>
      </c>
      <c r="T37" s="36" t="s">
        <v>52</v>
      </c>
    </row>
    <row r="38" spans="2:20" s="20" customFormat="1" ht="45" x14ac:dyDescent="0.2">
      <c r="B38" s="34" t="s">
        <v>1</v>
      </c>
      <c r="C38" s="34">
        <v>515</v>
      </c>
      <c r="D38" s="34" t="s">
        <v>213</v>
      </c>
      <c r="E38" s="34" t="s">
        <v>214</v>
      </c>
      <c r="F38" s="15" t="s">
        <v>200</v>
      </c>
      <c r="G38" s="15" t="s">
        <v>4065</v>
      </c>
      <c r="H38" s="30" t="s">
        <v>52</v>
      </c>
      <c r="I38" s="30" t="s">
        <v>52</v>
      </c>
      <c r="J38" s="34" t="s">
        <v>148</v>
      </c>
      <c r="K38" s="15" t="s">
        <v>203</v>
      </c>
      <c r="L38" s="15" t="s">
        <v>204</v>
      </c>
      <c r="M38" s="15" t="s">
        <v>205</v>
      </c>
      <c r="N38" s="15" t="s">
        <v>59</v>
      </c>
      <c r="O38" s="15" t="s">
        <v>200</v>
      </c>
      <c r="P38" s="36" t="s">
        <v>52</v>
      </c>
      <c r="Q38" s="36" t="s">
        <v>52</v>
      </c>
      <c r="R38" s="36" t="s">
        <v>52</v>
      </c>
      <c r="S38" s="36" t="s">
        <v>52</v>
      </c>
      <c r="T38" s="36" t="s">
        <v>52</v>
      </c>
    </row>
    <row r="39" spans="2:20" s="20" customFormat="1" ht="45" x14ac:dyDescent="0.2">
      <c r="B39" s="34" t="s">
        <v>1</v>
      </c>
      <c r="C39" s="34">
        <v>515</v>
      </c>
      <c r="D39" s="34" t="s">
        <v>215</v>
      </c>
      <c r="E39" s="34" t="s">
        <v>216</v>
      </c>
      <c r="F39" s="15" t="s">
        <v>200</v>
      </c>
      <c r="G39" s="15" t="s">
        <v>4065</v>
      </c>
      <c r="H39" s="30" t="s">
        <v>52</v>
      </c>
      <c r="I39" s="30" t="s">
        <v>52</v>
      </c>
      <c r="J39" s="34" t="s">
        <v>3095</v>
      </c>
      <c r="K39" s="15" t="s">
        <v>82</v>
      </c>
      <c r="L39" s="15" t="s">
        <v>206</v>
      </c>
      <c r="M39" s="15" t="s">
        <v>207</v>
      </c>
      <c r="N39" s="15" t="s">
        <v>59</v>
      </c>
      <c r="O39" s="15" t="s">
        <v>274</v>
      </c>
      <c r="P39" s="36" t="s">
        <v>52</v>
      </c>
      <c r="Q39" s="36" t="s">
        <v>52</v>
      </c>
      <c r="R39" s="36" t="s">
        <v>52</v>
      </c>
      <c r="S39" s="36" t="s">
        <v>52</v>
      </c>
      <c r="T39" s="36" t="s">
        <v>52</v>
      </c>
    </row>
    <row r="40" spans="2:20" s="20" customFormat="1" x14ac:dyDescent="0.2">
      <c r="B40" s="34" t="s">
        <v>1</v>
      </c>
      <c r="C40" s="34">
        <v>515</v>
      </c>
      <c r="D40" s="34" t="s">
        <v>215</v>
      </c>
      <c r="E40" s="34" t="s">
        <v>217</v>
      </c>
      <c r="F40" s="15" t="s">
        <v>200</v>
      </c>
      <c r="G40" s="15" t="s">
        <v>4065</v>
      </c>
      <c r="H40" s="30" t="s">
        <v>52</v>
      </c>
      <c r="I40" s="30" t="s">
        <v>52</v>
      </c>
      <c r="J40" s="34" t="s">
        <v>148</v>
      </c>
      <c r="K40" s="15" t="s">
        <v>203</v>
      </c>
      <c r="L40" s="15" t="s">
        <v>72</v>
      </c>
      <c r="M40" s="15" t="s">
        <v>208</v>
      </c>
      <c r="N40" s="15" t="s">
        <v>59</v>
      </c>
      <c r="O40" s="15" t="s">
        <v>274</v>
      </c>
      <c r="P40" s="36" t="s">
        <v>52</v>
      </c>
      <c r="Q40" s="36" t="s">
        <v>52</v>
      </c>
      <c r="R40" s="36" t="s">
        <v>52</v>
      </c>
      <c r="S40" s="36" t="s">
        <v>52</v>
      </c>
      <c r="T40" s="36" t="s">
        <v>52</v>
      </c>
    </row>
    <row r="41" spans="2:20" s="20" customFormat="1" x14ac:dyDescent="0.2">
      <c r="N41" s="24"/>
      <c r="P41" s="21"/>
      <c r="R41" s="22"/>
    </row>
    <row r="42" spans="2:20" s="20" customFormat="1" x14ac:dyDescent="0.2">
      <c r="N42" s="24"/>
      <c r="P42" s="21"/>
      <c r="R42" s="22"/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7" right="0.7" top="0.75" bottom="0.75" header="0.3" footer="0.3"/>
  <pageSetup paperSize="5" scale="44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DE0CE-9F45-4037-81BD-F0CB2E1B8A69}">
  <sheetPr>
    <tabColor rgb="FFFFFF00"/>
    <pageSetUpPr fitToPage="1"/>
  </sheetPr>
  <dimension ref="B3:T40"/>
  <sheetViews>
    <sheetView topLeftCell="G3" zoomScaleNormal="100" workbookViewId="0">
      <pane ySplit="3960" topLeftCell="A30"/>
      <selection activeCell="U3" sqref="U1:V1048576"/>
      <selection pane="bottomLeft" activeCell="H27" sqref="H27"/>
    </sheetView>
  </sheetViews>
  <sheetFormatPr baseColWidth="10" defaultRowHeight="15" x14ac:dyDescent="0.25"/>
  <cols>
    <col min="1" max="1" width="11.42578125" style="2"/>
    <col min="2" max="2" width="14.5703125" style="8" customWidth="1"/>
    <col min="3" max="3" width="14" style="8" customWidth="1"/>
    <col min="4" max="4" width="15" style="2" customWidth="1"/>
    <col min="5" max="5" width="15.140625" style="2" customWidth="1"/>
    <col min="6" max="6" width="14.7109375" style="2" customWidth="1"/>
    <col min="7" max="7" width="15.5703125" style="2" customWidth="1"/>
    <col min="8" max="8" width="14.5703125" style="2" customWidth="1"/>
    <col min="9" max="9" width="11.42578125" style="2"/>
    <col min="10" max="10" width="56.28515625" style="2" customWidth="1"/>
    <col min="11" max="11" width="11" style="2" customWidth="1"/>
    <col min="12" max="12" width="13.85546875" style="2" customWidth="1"/>
    <col min="13" max="13" width="15.42578125" style="2" bestFit="1" customWidth="1"/>
    <col min="14" max="14" width="14" style="4" customWidth="1"/>
    <col min="15" max="15" width="14.5703125" style="2" customWidth="1"/>
    <col min="16" max="16" width="14" style="6" customWidth="1"/>
    <col min="17" max="17" width="15" style="2" customWidth="1"/>
    <col min="18" max="18" width="13.85546875" style="7" bestFit="1" customWidth="1"/>
    <col min="19" max="19" width="11.42578125" style="2"/>
    <col min="20" max="20" width="12.7109375" style="2" bestFit="1" customWidth="1"/>
    <col min="21" max="16384" width="11.42578125" style="2"/>
  </cols>
  <sheetData>
    <row r="3" spans="2:20" ht="20.25" customHeight="1" x14ac:dyDescent="0.3">
      <c r="G3" s="227" t="s">
        <v>3</v>
      </c>
      <c r="H3" s="227"/>
      <c r="I3" s="227"/>
      <c r="J3" s="227"/>
      <c r="K3" s="227"/>
      <c r="L3" s="227"/>
      <c r="M3" s="227"/>
    </row>
    <row r="4" spans="2:20" ht="20.25" customHeight="1" x14ac:dyDescent="0.3">
      <c r="G4" s="227" t="s">
        <v>3591</v>
      </c>
      <c r="H4" s="227"/>
      <c r="I4" s="227"/>
      <c r="J4" s="227"/>
      <c r="K4" s="227"/>
      <c r="L4" s="227"/>
      <c r="M4" s="227"/>
    </row>
    <row r="5" spans="2:20" ht="20.25" customHeight="1" x14ac:dyDescent="0.3">
      <c r="G5" s="227" t="s">
        <v>0</v>
      </c>
      <c r="H5" s="227"/>
      <c r="I5" s="227"/>
      <c r="J5" s="227"/>
      <c r="K5" s="227"/>
      <c r="L5" s="227"/>
      <c r="M5" s="227"/>
    </row>
    <row r="7" spans="2:20" x14ac:dyDescent="0.25">
      <c r="E7" s="3"/>
      <c r="F7" s="3"/>
      <c r="G7" s="3"/>
      <c r="J7" s="3"/>
      <c r="K7" s="3"/>
      <c r="L7" s="3"/>
      <c r="M7" s="3"/>
    </row>
    <row r="8" spans="2:20" s="4" customFormat="1" ht="15" customHeight="1" x14ac:dyDescent="0.25">
      <c r="B8" s="226" t="s">
        <v>2</v>
      </c>
      <c r="C8" s="226"/>
      <c r="D8" s="226"/>
      <c r="E8" s="226"/>
      <c r="F8" s="226"/>
      <c r="G8" s="226"/>
      <c r="H8" s="228" t="s">
        <v>3592</v>
      </c>
      <c r="I8" s="229"/>
      <c r="J8" s="230" t="s">
        <v>4</v>
      </c>
      <c r="K8" s="230"/>
      <c r="L8" s="230"/>
      <c r="M8" s="230"/>
      <c r="N8" s="230"/>
      <c r="O8" s="230"/>
      <c r="P8" s="225" t="s">
        <v>5</v>
      </c>
      <c r="Q8" s="225"/>
      <c r="R8" s="225"/>
      <c r="S8" s="225"/>
      <c r="T8" s="225"/>
    </row>
    <row r="9" spans="2:20" s="1" customFormat="1" ht="47.25" x14ac:dyDescent="0.25">
      <c r="B9" s="32" t="s">
        <v>3567</v>
      </c>
      <c r="C9" s="32" t="s">
        <v>3587</v>
      </c>
      <c r="D9" s="33" t="s">
        <v>3568</v>
      </c>
      <c r="E9" s="33" t="s">
        <v>3569</v>
      </c>
      <c r="F9" s="33" t="s">
        <v>3570</v>
      </c>
      <c r="G9" s="33" t="s">
        <v>3571</v>
      </c>
      <c r="H9" s="31" t="s">
        <v>3586</v>
      </c>
      <c r="I9" s="31" t="s">
        <v>3572</v>
      </c>
      <c r="J9" s="33" t="s">
        <v>3594</v>
      </c>
      <c r="K9" s="33" t="s">
        <v>3573</v>
      </c>
      <c r="L9" s="33" t="s">
        <v>3574</v>
      </c>
      <c r="M9" s="33" t="s">
        <v>3575</v>
      </c>
      <c r="N9" s="33" t="s">
        <v>3588</v>
      </c>
      <c r="O9" s="33" t="s">
        <v>3576</v>
      </c>
      <c r="P9" s="31" t="s">
        <v>3589</v>
      </c>
      <c r="Q9" s="31" t="s">
        <v>3590</v>
      </c>
      <c r="R9" s="31" t="s">
        <v>3577</v>
      </c>
      <c r="S9" s="31" t="s">
        <v>3578</v>
      </c>
      <c r="T9" s="31" t="s">
        <v>3579</v>
      </c>
    </row>
    <row r="10" spans="2:20" s="182" customFormat="1" ht="90" x14ac:dyDescent="0.25">
      <c r="B10" s="144" t="s">
        <v>1</v>
      </c>
      <c r="C10" s="144">
        <v>515</v>
      </c>
      <c r="D10" s="144" t="s">
        <v>220</v>
      </c>
      <c r="E10" s="144" t="s">
        <v>227</v>
      </c>
      <c r="F10" s="146" t="s">
        <v>222</v>
      </c>
      <c r="G10" s="146" t="s">
        <v>4066</v>
      </c>
      <c r="H10" s="148" t="s">
        <v>52</v>
      </c>
      <c r="I10" s="148" t="s">
        <v>52</v>
      </c>
      <c r="J10" s="144" t="s">
        <v>3624</v>
      </c>
      <c r="K10" s="146" t="s">
        <v>40</v>
      </c>
      <c r="L10" s="146" t="s">
        <v>225</v>
      </c>
      <c r="M10" s="146" t="s">
        <v>226</v>
      </c>
      <c r="N10" s="148" t="s">
        <v>59</v>
      </c>
      <c r="O10" s="148" t="s">
        <v>259</v>
      </c>
      <c r="P10" s="148" t="s">
        <v>52</v>
      </c>
      <c r="Q10" s="148" t="s">
        <v>52</v>
      </c>
      <c r="R10" s="148" t="s">
        <v>52</v>
      </c>
      <c r="S10" s="148" t="s">
        <v>52</v>
      </c>
      <c r="T10" s="148" t="s">
        <v>52</v>
      </c>
    </row>
    <row r="11" spans="2:20" s="153" customFormat="1" ht="60" x14ac:dyDescent="0.25">
      <c r="B11" s="144" t="s">
        <v>1</v>
      </c>
      <c r="C11" s="144">
        <v>515</v>
      </c>
      <c r="D11" s="144" t="s">
        <v>218</v>
      </c>
      <c r="E11" s="144" t="s">
        <v>219</v>
      </c>
      <c r="F11" s="146" t="s">
        <v>222</v>
      </c>
      <c r="G11" s="146" t="s">
        <v>4066</v>
      </c>
      <c r="H11" s="148" t="s">
        <v>52</v>
      </c>
      <c r="I11" s="148" t="s">
        <v>52</v>
      </c>
      <c r="J11" s="144" t="s">
        <v>148</v>
      </c>
      <c r="K11" s="146" t="s">
        <v>203</v>
      </c>
      <c r="L11" s="146" t="s">
        <v>109</v>
      </c>
      <c r="M11" s="146" t="s">
        <v>223</v>
      </c>
      <c r="N11" s="148" t="s">
        <v>60</v>
      </c>
      <c r="O11" s="148" t="s">
        <v>259</v>
      </c>
      <c r="P11" s="148" t="s">
        <v>52</v>
      </c>
      <c r="Q11" s="148" t="s">
        <v>52</v>
      </c>
      <c r="R11" s="148" t="s">
        <v>52</v>
      </c>
      <c r="S11" s="148" t="s">
        <v>52</v>
      </c>
      <c r="T11" s="148" t="s">
        <v>52</v>
      </c>
    </row>
    <row r="12" spans="2:20" s="153" customFormat="1" ht="60" x14ac:dyDescent="0.25">
      <c r="B12" s="144" t="s">
        <v>774</v>
      </c>
      <c r="C12" s="144">
        <v>511</v>
      </c>
      <c r="D12" s="144" t="s">
        <v>220</v>
      </c>
      <c r="E12" s="144" t="s">
        <v>221</v>
      </c>
      <c r="F12" s="146" t="s">
        <v>222</v>
      </c>
      <c r="G12" s="146" t="s">
        <v>4066</v>
      </c>
      <c r="H12" s="148" t="s">
        <v>52</v>
      </c>
      <c r="I12" s="148" t="s">
        <v>52</v>
      </c>
      <c r="J12" s="144" t="s">
        <v>148</v>
      </c>
      <c r="K12" s="146" t="s">
        <v>203</v>
      </c>
      <c r="L12" s="146" t="s">
        <v>72</v>
      </c>
      <c r="M12" s="146" t="s">
        <v>224</v>
      </c>
      <c r="N12" s="148" t="s">
        <v>60</v>
      </c>
      <c r="O12" s="148" t="s">
        <v>259</v>
      </c>
      <c r="P12" s="148" t="s">
        <v>52</v>
      </c>
      <c r="Q12" s="148" t="s">
        <v>52</v>
      </c>
      <c r="R12" s="148" t="s">
        <v>52</v>
      </c>
      <c r="S12" s="148" t="s">
        <v>52</v>
      </c>
      <c r="T12" s="148" t="s">
        <v>52</v>
      </c>
    </row>
    <row r="13" spans="2:20" s="153" customFormat="1" ht="60" x14ac:dyDescent="0.25">
      <c r="B13" s="144" t="s">
        <v>774</v>
      </c>
      <c r="C13" s="144">
        <v>511</v>
      </c>
      <c r="D13" s="144" t="s">
        <v>228</v>
      </c>
      <c r="E13" s="144" t="s">
        <v>229</v>
      </c>
      <c r="F13" s="146" t="s">
        <v>222</v>
      </c>
      <c r="G13" s="146" t="s">
        <v>4066</v>
      </c>
      <c r="H13" s="148" t="s">
        <v>52</v>
      </c>
      <c r="I13" s="148" t="s">
        <v>52</v>
      </c>
      <c r="J13" s="144" t="s">
        <v>241</v>
      </c>
      <c r="K13" s="146" t="s">
        <v>122</v>
      </c>
      <c r="L13" s="146" t="s">
        <v>123</v>
      </c>
      <c r="M13" s="146" t="s">
        <v>16</v>
      </c>
      <c r="N13" s="146" t="s">
        <v>60</v>
      </c>
      <c r="O13" s="148" t="s">
        <v>259</v>
      </c>
      <c r="P13" s="148" t="s">
        <v>52</v>
      </c>
      <c r="Q13" s="148" t="s">
        <v>52</v>
      </c>
      <c r="R13" s="148" t="s">
        <v>52</v>
      </c>
      <c r="S13" s="148" t="s">
        <v>52</v>
      </c>
      <c r="T13" s="148" t="s">
        <v>52</v>
      </c>
    </row>
    <row r="14" spans="2:20" s="153" customFormat="1" ht="60" x14ac:dyDescent="0.25">
      <c r="B14" s="144" t="s">
        <v>774</v>
      </c>
      <c r="C14" s="144">
        <v>511</v>
      </c>
      <c r="D14" s="144" t="s">
        <v>230</v>
      </c>
      <c r="E14" s="144" t="s">
        <v>231</v>
      </c>
      <c r="F14" s="146" t="s">
        <v>222</v>
      </c>
      <c r="G14" s="146" t="s">
        <v>4066</v>
      </c>
      <c r="H14" s="148" t="s">
        <v>52</v>
      </c>
      <c r="I14" s="148" t="s">
        <v>52</v>
      </c>
      <c r="J14" s="144" t="s">
        <v>3625</v>
      </c>
      <c r="K14" s="146" t="s">
        <v>122</v>
      </c>
      <c r="L14" s="146" t="s">
        <v>123</v>
      </c>
      <c r="M14" s="146" t="s">
        <v>16</v>
      </c>
      <c r="N14" s="146" t="s">
        <v>60</v>
      </c>
      <c r="O14" s="148" t="s">
        <v>259</v>
      </c>
      <c r="P14" s="148" t="s">
        <v>52</v>
      </c>
      <c r="Q14" s="148" t="s">
        <v>52</v>
      </c>
      <c r="R14" s="148" t="s">
        <v>52</v>
      </c>
      <c r="S14" s="148" t="s">
        <v>52</v>
      </c>
      <c r="T14" s="148" t="s">
        <v>52</v>
      </c>
    </row>
    <row r="15" spans="2:20" s="153" customFormat="1" ht="60" x14ac:dyDescent="0.25">
      <c r="B15" s="144" t="s">
        <v>774</v>
      </c>
      <c r="C15" s="144">
        <v>511</v>
      </c>
      <c r="D15" s="144" t="s">
        <v>232</v>
      </c>
      <c r="E15" s="144" t="s">
        <v>233</v>
      </c>
      <c r="F15" s="146" t="s">
        <v>222</v>
      </c>
      <c r="G15" s="146" t="s">
        <v>4066</v>
      </c>
      <c r="H15" s="148" t="s">
        <v>52</v>
      </c>
      <c r="I15" s="148" t="s">
        <v>52</v>
      </c>
      <c r="J15" s="144" t="s">
        <v>3626</v>
      </c>
      <c r="K15" s="146" t="s">
        <v>122</v>
      </c>
      <c r="L15" s="146" t="s">
        <v>123</v>
      </c>
      <c r="M15" s="146" t="s">
        <v>16</v>
      </c>
      <c r="N15" s="146" t="s">
        <v>60</v>
      </c>
      <c r="O15" s="148" t="s">
        <v>259</v>
      </c>
      <c r="P15" s="148" t="s">
        <v>52</v>
      </c>
      <c r="Q15" s="148" t="s">
        <v>52</v>
      </c>
      <c r="R15" s="148" t="s">
        <v>52</v>
      </c>
      <c r="S15" s="148" t="s">
        <v>52</v>
      </c>
      <c r="T15" s="148" t="s">
        <v>52</v>
      </c>
    </row>
    <row r="16" spans="2:20" s="153" customFormat="1" ht="60" x14ac:dyDescent="0.25">
      <c r="B16" s="144" t="s">
        <v>774</v>
      </c>
      <c r="C16" s="144">
        <v>511</v>
      </c>
      <c r="D16" s="144" t="s">
        <v>228</v>
      </c>
      <c r="E16" s="144" t="s">
        <v>234</v>
      </c>
      <c r="F16" s="146" t="s">
        <v>222</v>
      </c>
      <c r="G16" s="146" t="s">
        <v>4066</v>
      </c>
      <c r="H16" s="148" t="s">
        <v>52</v>
      </c>
      <c r="I16" s="148" t="s">
        <v>52</v>
      </c>
      <c r="J16" s="144" t="s">
        <v>242</v>
      </c>
      <c r="K16" s="146" t="s">
        <v>122</v>
      </c>
      <c r="L16" s="146" t="s">
        <v>123</v>
      </c>
      <c r="M16" s="146" t="s">
        <v>16</v>
      </c>
      <c r="N16" s="146" t="s">
        <v>60</v>
      </c>
      <c r="O16" s="148" t="s">
        <v>259</v>
      </c>
      <c r="P16" s="148" t="s">
        <v>52</v>
      </c>
      <c r="Q16" s="148" t="s">
        <v>52</v>
      </c>
      <c r="R16" s="148" t="s">
        <v>52</v>
      </c>
      <c r="S16" s="148" t="s">
        <v>52</v>
      </c>
      <c r="T16" s="148" t="s">
        <v>52</v>
      </c>
    </row>
    <row r="17" spans="2:20" s="153" customFormat="1" ht="60" x14ac:dyDescent="0.25">
      <c r="B17" s="144" t="s">
        <v>774</v>
      </c>
      <c r="C17" s="144">
        <v>511</v>
      </c>
      <c r="D17" s="144" t="s">
        <v>228</v>
      </c>
      <c r="E17" s="144" t="s">
        <v>236</v>
      </c>
      <c r="F17" s="146" t="s">
        <v>222</v>
      </c>
      <c r="G17" s="146" t="s">
        <v>4066</v>
      </c>
      <c r="H17" s="148" t="s">
        <v>52</v>
      </c>
      <c r="I17" s="148" t="s">
        <v>52</v>
      </c>
      <c r="J17" s="144" t="s">
        <v>3627</v>
      </c>
      <c r="K17" s="146" t="s">
        <v>122</v>
      </c>
      <c r="L17" s="146" t="s">
        <v>123</v>
      </c>
      <c r="M17" s="146" t="s">
        <v>16</v>
      </c>
      <c r="N17" s="146" t="s">
        <v>60</v>
      </c>
      <c r="O17" s="148" t="s">
        <v>259</v>
      </c>
      <c r="P17" s="148" t="s">
        <v>52</v>
      </c>
      <c r="Q17" s="148" t="s">
        <v>52</v>
      </c>
      <c r="R17" s="148" t="s">
        <v>52</v>
      </c>
      <c r="S17" s="148" t="s">
        <v>52</v>
      </c>
      <c r="T17" s="148" t="s">
        <v>52</v>
      </c>
    </row>
    <row r="18" spans="2:20" s="28" customFormat="1" ht="60" x14ac:dyDescent="0.25">
      <c r="B18" s="34" t="s">
        <v>774</v>
      </c>
      <c r="C18" s="34">
        <v>511</v>
      </c>
      <c r="D18" s="34" t="s">
        <v>228</v>
      </c>
      <c r="E18" s="34" t="s">
        <v>237</v>
      </c>
      <c r="F18" s="15" t="s">
        <v>222</v>
      </c>
      <c r="G18" s="30" t="s">
        <v>4066</v>
      </c>
      <c r="H18" s="30" t="s">
        <v>52</v>
      </c>
      <c r="I18" s="30" t="s">
        <v>52</v>
      </c>
      <c r="J18" s="34" t="s">
        <v>3628</v>
      </c>
      <c r="K18" s="15" t="s">
        <v>122</v>
      </c>
      <c r="L18" s="15" t="s">
        <v>123</v>
      </c>
      <c r="M18" s="15" t="s">
        <v>16</v>
      </c>
      <c r="N18" s="15" t="s">
        <v>60</v>
      </c>
      <c r="O18" s="30" t="s">
        <v>259</v>
      </c>
      <c r="P18" s="30" t="s">
        <v>52</v>
      </c>
      <c r="Q18" s="30" t="s">
        <v>52</v>
      </c>
      <c r="R18" s="30" t="s">
        <v>52</v>
      </c>
      <c r="S18" s="30" t="s">
        <v>52</v>
      </c>
      <c r="T18" s="30" t="s">
        <v>52</v>
      </c>
    </row>
    <row r="19" spans="2:20" s="20" customFormat="1" ht="60" x14ac:dyDescent="0.2">
      <c r="B19" s="34" t="s">
        <v>774</v>
      </c>
      <c r="C19" s="34">
        <v>511</v>
      </c>
      <c r="D19" s="34" t="s">
        <v>228</v>
      </c>
      <c r="E19" s="34" t="s">
        <v>238</v>
      </c>
      <c r="F19" s="15" t="s">
        <v>222</v>
      </c>
      <c r="G19" s="30" t="s">
        <v>4066</v>
      </c>
      <c r="H19" s="30" t="s">
        <v>52</v>
      </c>
      <c r="I19" s="30" t="s">
        <v>52</v>
      </c>
      <c r="J19" s="34" t="s">
        <v>3629</v>
      </c>
      <c r="K19" s="15" t="s">
        <v>122</v>
      </c>
      <c r="L19" s="15" t="s">
        <v>123</v>
      </c>
      <c r="M19" s="15" t="s">
        <v>16</v>
      </c>
      <c r="N19" s="15" t="s">
        <v>60</v>
      </c>
      <c r="O19" s="30" t="s">
        <v>259</v>
      </c>
      <c r="P19" s="30" t="s">
        <v>52</v>
      </c>
      <c r="Q19" s="30" t="s">
        <v>52</v>
      </c>
      <c r="R19" s="30" t="s">
        <v>52</v>
      </c>
      <c r="S19" s="30" t="s">
        <v>52</v>
      </c>
      <c r="T19" s="30" t="s">
        <v>52</v>
      </c>
    </row>
    <row r="20" spans="2:20" s="166" customFormat="1" ht="60" x14ac:dyDescent="0.2">
      <c r="B20" s="144" t="s">
        <v>774</v>
      </c>
      <c r="C20" s="144">
        <v>511</v>
      </c>
      <c r="D20" s="144" t="s">
        <v>239</v>
      </c>
      <c r="E20" s="144" t="s">
        <v>240</v>
      </c>
      <c r="F20" s="146" t="s">
        <v>222</v>
      </c>
      <c r="G20" s="146" t="s">
        <v>4066</v>
      </c>
      <c r="H20" s="183" t="s">
        <v>39</v>
      </c>
      <c r="I20" s="183" t="s">
        <v>39</v>
      </c>
      <c r="J20" s="144" t="s">
        <v>127</v>
      </c>
      <c r="K20" s="146" t="s">
        <v>122</v>
      </c>
      <c r="L20" s="146" t="s">
        <v>123</v>
      </c>
      <c r="M20" s="146" t="s">
        <v>16</v>
      </c>
      <c r="N20" s="146" t="s">
        <v>60</v>
      </c>
      <c r="O20" s="148" t="s">
        <v>259</v>
      </c>
      <c r="P20" s="148" t="s">
        <v>52</v>
      </c>
      <c r="Q20" s="148" t="s">
        <v>52</v>
      </c>
      <c r="R20" s="148" t="s">
        <v>52</v>
      </c>
      <c r="S20" s="148" t="s">
        <v>52</v>
      </c>
      <c r="T20" s="148" t="s">
        <v>52</v>
      </c>
    </row>
    <row r="21" spans="2:20" s="166" customFormat="1" ht="60" x14ac:dyDescent="0.2">
      <c r="B21" s="144" t="s">
        <v>774</v>
      </c>
      <c r="C21" s="144">
        <v>511</v>
      </c>
      <c r="D21" s="144" t="s">
        <v>228</v>
      </c>
      <c r="E21" s="144" t="s">
        <v>334</v>
      </c>
      <c r="F21" s="146" t="s">
        <v>222</v>
      </c>
      <c r="G21" s="146" t="s">
        <v>4066</v>
      </c>
      <c r="H21" s="148" t="s">
        <v>52</v>
      </c>
      <c r="I21" s="148" t="s">
        <v>52</v>
      </c>
      <c r="J21" s="144" t="s">
        <v>3618</v>
      </c>
      <c r="K21" s="146" t="s">
        <v>122</v>
      </c>
      <c r="L21" s="146" t="s">
        <v>123</v>
      </c>
      <c r="M21" s="146" t="s">
        <v>16</v>
      </c>
      <c r="N21" s="146" t="s">
        <v>60</v>
      </c>
      <c r="O21" s="148" t="s">
        <v>259</v>
      </c>
      <c r="P21" s="148" t="s">
        <v>52</v>
      </c>
      <c r="Q21" s="148" t="s">
        <v>52</v>
      </c>
      <c r="R21" s="148" t="s">
        <v>52</v>
      </c>
      <c r="S21" s="148" t="s">
        <v>52</v>
      </c>
      <c r="T21" s="148" t="s">
        <v>52</v>
      </c>
    </row>
    <row r="22" spans="2:20" s="166" customFormat="1" ht="60" x14ac:dyDescent="0.2">
      <c r="B22" s="144" t="s">
        <v>774</v>
      </c>
      <c r="C22" s="144">
        <v>511</v>
      </c>
      <c r="D22" s="144" t="s">
        <v>228</v>
      </c>
      <c r="E22" s="144" t="s">
        <v>335</v>
      </c>
      <c r="F22" s="146" t="s">
        <v>222</v>
      </c>
      <c r="G22" s="146" t="s">
        <v>4066</v>
      </c>
      <c r="H22" s="148" t="s">
        <v>52</v>
      </c>
      <c r="I22" s="148" t="s">
        <v>52</v>
      </c>
      <c r="J22" s="144" t="s">
        <v>336</v>
      </c>
      <c r="K22" s="146" t="s">
        <v>122</v>
      </c>
      <c r="L22" s="146" t="s">
        <v>123</v>
      </c>
      <c r="M22" s="146" t="s">
        <v>16</v>
      </c>
      <c r="N22" s="146" t="s">
        <v>60</v>
      </c>
      <c r="O22" s="148" t="s">
        <v>259</v>
      </c>
      <c r="P22" s="148" t="s">
        <v>52</v>
      </c>
      <c r="Q22" s="148" t="s">
        <v>52</v>
      </c>
      <c r="R22" s="148" t="s">
        <v>52</v>
      </c>
      <c r="S22" s="148" t="s">
        <v>52</v>
      </c>
      <c r="T22" s="148" t="s">
        <v>52</v>
      </c>
    </row>
    <row r="23" spans="2:20" s="166" customFormat="1" ht="60" x14ac:dyDescent="0.2">
      <c r="B23" s="144" t="s">
        <v>774</v>
      </c>
      <c r="C23" s="144">
        <v>511</v>
      </c>
      <c r="D23" s="144" t="s">
        <v>228</v>
      </c>
      <c r="E23" s="144" t="s">
        <v>235</v>
      </c>
      <c r="F23" s="146" t="s">
        <v>222</v>
      </c>
      <c r="G23" s="146" t="s">
        <v>4066</v>
      </c>
      <c r="H23" s="148" t="s">
        <v>52</v>
      </c>
      <c r="I23" s="148" t="s">
        <v>52</v>
      </c>
      <c r="J23" s="144" t="s">
        <v>2366</v>
      </c>
      <c r="K23" s="146" t="s">
        <v>2367</v>
      </c>
      <c r="L23" s="146" t="s">
        <v>2368</v>
      </c>
      <c r="M23" s="146" t="s">
        <v>2369</v>
      </c>
      <c r="N23" s="146" t="s">
        <v>60</v>
      </c>
      <c r="O23" s="148" t="s">
        <v>259</v>
      </c>
      <c r="P23" s="148" t="s">
        <v>52</v>
      </c>
      <c r="Q23" s="148" t="s">
        <v>52</v>
      </c>
      <c r="R23" s="148" t="s">
        <v>52</v>
      </c>
      <c r="S23" s="148" t="s">
        <v>52</v>
      </c>
      <c r="T23" s="148" t="s">
        <v>52</v>
      </c>
    </row>
    <row r="24" spans="2:20" s="166" customFormat="1" ht="60" x14ac:dyDescent="0.2">
      <c r="B24" s="144" t="s">
        <v>1197</v>
      </c>
      <c r="C24" s="144">
        <v>566</v>
      </c>
      <c r="D24" s="144" t="s">
        <v>243</v>
      </c>
      <c r="E24" s="144" t="s">
        <v>244</v>
      </c>
      <c r="F24" s="146" t="s">
        <v>222</v>
      </c>
      <c r="G24" s="146" t="s">
        <v>4066</v>
      </c>
      <c r="H24" s="183" t="s">
        <v>39</v>
      </c>
      <c r="I24" s="183" t="s">
        <v>39</v>
      </c>
      <c r="J24" s="165" t="s">
        <v>245</v>
      </c>
      <c r="K24" s="146" t="s">
        <v>246</v>
      </c>
      <c r="L24" s="146" t="s">
        <v>247</v>
      </c>
      <c r="M24" s="146" t="s">
        <v>248</v>
      </c>
      <c r="N24" s="146" t="s">
        <v>60</v>
      </c>
      <c r="O24" s="148" t="s">
        <v>259</v>
      </c>
      <c r="P24" s="148" t="s">
        <v>52</v>
      </c>
      <c r="Q24" s="148" t="s">
        <v>52</v>
      </c>
      <c r="R24" s="148" t="s">
        <v>52</v>
      </c>
      <c r="S24" s="148" t="s">
        <v>52</v>
      </c>
      <c r="T24" s="148" t="s">
        <v>52</v>
      </c>
    </row>
    <row r="25" spans="2:20" s="166" customFormat="1" ht="60" x14ac:dyDescent="0.2">
      <c r="B25" s="144" t="s">
        <v>278</v>
      </c>
      <c r="C25" s="144">
        <v>564</v>
      </c>
      <c r="D25" s="144" t="s">
        <v>261</v>
      </c>
      <c r="E25" s="144" t="s">
        <v>262</v>
      </c>
      <c r="F25" s="146" t="s">
        <v>222</v>
      </c>
      <c r="G25" s="146" t="s">
        <v>4066</v>
      </c>
      <c r="H25" s="146" t="s">
        <v>39</v>
      </c>
      <c r="I25" s="146" t="s">
        <v>39</v>
      </c>
      <c r="J25" s="144" t="s">
        <v>3630</v>
      </c>
      <c r="K25" s="146" t="s">
        <v>14</v>
      </c>
      <c r="L25" s="146" t="s">
        <v>15</v>
      </c>
      <c r="M25" s="146" t="s">
        <v>41</v>
      </c>
      <c r="N25" s="146" t="s">
        <v>60</v>
      </c>
      <c r="O25" s="148" t="s">
        <v>259</v>
      </c>
      <c r="P25" s="148" t="s">
        <v>52</v>
      </c>
      <c r="Q25" s="148" t="s">
        <v>52</v>
      </c>
      <c r="R25" s="148" t="s">
        <v>52</v>
      </c>
      <c r="S25" s="148" t="s">
        <v>52</v>
      </c>
      <c r="T25" s="148" t="s">
        <v>52</v>
      </c>
    </row>
    <row r="26" spans="2:20" s="166" customFormat="1" ht="60" x14ac:dyDescent="0.2">
      <c r="B26" s="144" t="s">
        <v>278</v>
      </c>
      <c r="C26" s="144">
        <v>564</v>
      </c>
      <c r="D26" s="144" t="s">
        <v>279</v>
      </c>
      <c r="E26" s="144" t="s">
        <v>280</v>
      </c>
      <c r="F26" s="146" t="s">
        <v>222</v>
      </c>
      <c r="G26" s="146" t="s">
        <v>4066</v>
      </c>
      <c r="H26" s="146" t="s">
        <v>39</v>
      </c>
      <c r="I26" s="146" t="s">
        <v>39</v>
      </c>
      <c r="J26" s="144" t="s">
        <v>3631</v>
      </c>
      <c r="K26" s="146" t="s">
        <v>281</v>
      </c>
      <c r="L26" s="146">
        <v>200</v>
      </c>
      <c r="M26" s="146">
        <v>76089100201</v>
      </c>
      <c r="N26" s="146" t="s">
        <v>60</v>
      </c>
      <c r="O26" s="148" t="s">
        <v>259</v>
      </c>
      <c r="P26" s="148" t="s">
        <v>52</v>
      </c>
      <c r="Q26" s="148" t="s">
        <v>52</v>
      </c>
      <c r="R26" s="148" t="s">
        <v>52</v>
      </c>
      <c r="S26" s="148" t="s">
        <v>52</v>
      </c>
      <c r="T26" s="148" t="s">
        <v>52</v>
      </c>
    </row>
    <row r="27" spans="2:20" s="20" customFormat="1" ht="165" x14ac:dyDescent="0.2">
      <c r="B27" s="34" t="s">
        <v>337</v>
      </c>
      <c r="C27" s="34">
        <v>567</v>
      </c>
      <c r="D27" s="34" t="s">
        <v>251</v>
      </c>
      <c r="E27" s="34" t="s">
        <v>252</v>
      </c>
      <c r="F27" s="15" t="s">
        <v>222</v>
      </c>
      <c r="G27" s="15" t="s">
        <v>4066</v>
      </c>
      <c r="H27" s="15" t="s">
        <v>39</v>
      </c>
      <c r="I27" s="15" t="s">
        <v>39</v>
      </c>
      <c r="J27" s="34" t="s">
        <v>249</v>
      </c>
      <c r="K27" s="15" t="s">
        <v>250</v>
      </c>
      <c r="L27" s="15" t="s">
        <v>15</v>
      </c>
      <c r="M27" s="15" t="s">
        <v>41</v>
      </c>
      <c r="N27" s="15" t="s">
        <v>60</v>
      </c>
      <c r="O27" s="15" t="s">
        <v>259</v>
      </c>
      <c r="P27" s="47">
        <v>136835</v>
      </c>
      <c r="Q27" s="47">
        <v>0</v>
      </c>
      <c r="R27" s="47">
        <v>136835</v>
      </c>
      <c r="S27" s="15" t="s">
        <v>260</v>
      </c>
      <c r="T27" s="30">
        <v>44239</v>
      </c>
    </row>
    <row r="28" spans="2:20" s="20" customFormat="1" ht="165" x14ac:dyDescent="0.2">
      <c r="B28" s="34" t="s">
        <v>337</v>
      </c>
      <c r="C28" s="34">
        <v>567</v>
      </c>
      <c r="D28" s="34" t="s">
        <v>253</v>
      </c>
      <c r="E28" s="34" t="s">
        <v>254</v>
      </c>
      <c r="F28" s="15" t="s">
        <v>222</v>
      </c>
      <c r="G28" s="15" t="s">
        <v>4066</v>
      </c>
      <c r="H28" s="15" t="s">
        <v>39</v>
      </c>
      <c r="I28" s="15" t="s">
        <v>39</v>
      </c>
      <c r="J28" s="34" t="s">
        <v>249</v>
      </c>
      <c r="K28" s="15" t="s">
        <v>250</v>
      </c>
      <c r="L28" s="15" t="s">
        <v>15</v>
      </c>
      <c r="M28" s="15" t="s">
        <v>41</v>
      </c>
      <c r="N28" s="15" t="s">
        <v>60</v>
      </c>
      <c r="O28" s="15" t="s">
        <v>259</v>
      </c>
      <c r="P28" s="47">
        <v>136835</v>
      </c>
      <c r="Q28" s="47">
        <v>0</v>
      </c>
      <c r="R28" s="47">
        <v>136835</v>
      </c>
      <c r="S28" s="15" t="s">
        <v>260</v>
      </c>
      <c r="T28" s="30">
        <v>44240</v>
      </c>
    </row>
    <row r="29" spans="2:20" s="20" customFormat="1" ht="165" x14ac:dyDescent="0.2">
      <c r="B29" s="34" t="s">
        <v>337</v>
      </c>
      <c r="C29" s="34">
        <v>567</v>
      </c>
      <c r="D29" s="34" t="s">
        <v>255</v>
      </c>
      <c r="E29" s="34" t="s">
        <v>256</v>
      </c>
      <c r="F29" s="15" t="s">
        <v>222</v>
      </c>
      <c r="G29" s="15" t="s">
        <v>4066</v>
      </c>
      <c r="H29" s="15" t="s">
        <v>39</v>
      </c>
      <c r="I29" s="15" t="s">
        <v>39</v>
      </c>
      <c r="J29" s="34" t="s">
        <v>249</v>
      </c>
      <c r="K29" s="15" t="s">
        <v>250</v>
      </c>
      <c r="L29" s="15" t="s">
        <v>15</v>
      </c>
      <c r="M29" s="15" t="s">
        <v>41</v>
      </c>
      <c r="N29" s="15" t="s">
        <v>60</v>
      </c>
      <c r="O29" s="15" t="s">
        <v>259</v>
      </c>
      <c r="P29" s="47">
        <v>136835</v>
      </c>
      <c r="Q29" s="47">
        <v>0</v>
      </c>
      <c r="R29" s="47">
        <v>136835</v>
      </c>
      <c r="S29" s="15" t="s">
        <v>260</v>
      </c>
      <c r="T29" s="30">
        <v>44241</v>
      </c>
    </row>
    <row r="30" spans="2:20" s="20" customFormat="1" ht="165" x14ac:dyDescent="0.2">
      <c r="B30" s="34" t="s">
        <v>337</v>
      </c>
      <c r="C30" s="34">
        <v>567</v>
      </c>
      <c r="D30" s="34" t="s">
        <v>257</v>
      </c>
      <c r="E30" s="34" t="s">
        <v>258</v>
      </c>
      <c r="F30" s="15" t="s">
        <v>222</v>
      </c>
      <c r="G30" s="15" t="s">
        <v>4066</v>
      </c>
      <c r="H30" s="15" t="s">
        <v>39</v>
      </c>
      <c r="I30" s="15" t="s">
        <v>39</v>
      </c>
      <c r="J30" s="34" t="s">
        <v>249</v>
      </c>
      <c r="K30" s="15" t="s">
        <v>250</v>
      </c>
      <c r="L30" s="15" t="s">
        <v>15</v>
      </c>
      <c r="M30" s="15" t="s">
        <v>41</v>
      </c>
      <c r="N30" s="15" t="s">
        <v>60</v>
      </c>
      <c r="O30" s="15" t="s">
        <v>259</v>
      </c>
      <c r="P30" s="47">
        <v>136835</v>
      </c>
      <c r="Q30" s="47">
        <v>0</v>
      </c>
      <c r="R30" s="47">
        <v>136835</v>
      </c>
      <c r="S30" s="15" t="s">
        <v>260</v>
      </c>
      <c r="T30" s="30">
        <v>44242</v>
      </c>
    </row>
    <row r="31" spans="2:20" s="20" customFormat="1" x14ac:dyDescent="0.2">
      <c r="B31" s="34"/>
      <c r="C31" s="34"/>
      <c r="D31" s="34"/>
      <c r="E31" s="34"/>
      <c r="F31" s="15"/>
      <c r="G31" s="15"/>
      <c r="H31" s="15"/>
      <c r="I31" s="15"/>
      <c r="J31" s="34" t="s">
        <v>4014</v>
      </c>
      <c r="K31" s="15"/>
      <c r="L31" s="15"/>
      <c r="M31" s="15"/>
      <c r="N31" s="15"/>
      <c r="O31" s="15"/>
      <c r="P31" s="47"/>
      <c r="Q31" s="47"/>
      <c r="R31" s="47"/>
      <c r="S31" s="15"/>
      <c r="T31" s="30"/>
    </row>
    <row r="32" spans="2:20" s="20" customFormat="1" x14ac:dyDescent="0.2">
      <c r="B32" s="34"/>
      <c r="C32" s="34"/>
      <c r="D32" s="34"/>
      <c r="E32" s="34"/>
      <c r="F32" s="15"/>
      <c r="G32" s="15"/>
      <c r="H32" s="15"/>
      <c r="I32" s="15"/>
      <c r="J32" s="34" t="s">
        <v>4015</v>
      </c>
      <c r="K32" s="15"/>
      <c r="L32" s="15"/>
      <c r="M32" s="15"/>
      <c r="N32" s="15"/>
      <c r="O32" s="15"/>
      <c r="P32" s="47"/>
      <c r="Q32" s="47"/>
      <c r="R32" s="47"/>
      <c r="S32" s="15"/>
      <c r="T32" s="30"/>
    </row>
    <row r="33" spans="2:20" s="20" customFormat="1" x14ac:dyDescent="0.2">
      <c r="B33" s="34"/>
      <c r="C33" s="34"/>
      <c r="D33" s="34"/>
      <c r="E33" s="34"/>
      <c r="F33" s="15"/>
      <c r="G33" s="15"/>
      <c r="H33" s="15"/>
      <c r="I33" s="15"/>
      <c r="J33" s="34" t="s">
        <v>4016</v>
      </c>
      <c r="K33" s="15"/>
      <c r="L33" s="15"/>
      <c r="M33" s="15"/>
      <c r="N33" s="15"/>
      <c r="O33" s="15"/>
      <c r="P33" s="47"/>
      <c r="Q33" s="47"/>
      <c r="R33" s="47"/>
      <c r="S33" s="15"/>
      <c r="T33" s="30"/>
    </row>
    <row r="34" spans="2:20" s="20" customFormat="1" x14ac:dyDescent="0.2">
      <c r="B34" s="34"/>
      <c r="C34" s="34"/>
      <c r="D34" s="34"/>
      <c r="E34" s="34"/>
      <c r="F34" s="15"/>
      <c r="G34" s="15"/>
      <c r="H34" s="15"/>
      <c r="I34" s="15"/>
      <c r="J34" s="34" t="s">
        <v>4017</v>
      </c>
      <c r="K34" s="15"/>
      <c r="L34" s="15"/>
      <c r="M34" s="15"/>
      <c r="N34" s="15"/>
      <c r="O34" s="15"/>
      <c r="P34" s="47"/>
      <c r="Q34" s="47"/>
      <c r="R34" s="47"/>
      <c r="S34" s="15"/>
      <c r="T34" s="30"/>
    </row>
    <row r="35" spans="2:20" s="20" customFormat="1" ht="30" x14ac:dyDescent="0.2">
      <c r="B35" s="34"/>
      <c r="C35" s="34"/>
      <c r="D35" s="34"/>
      <c r="E35" s="34"/>
      <c r="F35" s="15"/>
      <c r="G35" s="15"/>
      <c r="H35" s="15"/>
      <c r="I35" s="15"/>
      <c r="J35" s="34" t="s">
        <v>4018</v>
      </c>
      <c r="K35" s="15"/>
      <c r="L35" s="15"/>
      <c r="M35" s="15"/>
      <c r="N35" s="15"/>
      <c r="O35" s="15"/>
      <c r="P35" s="47"/>
      <c r="Q35" s="47"/>
      <c r="R35" s="47"/>
      <c r="S35" s="15"/>
      <c r="T35" s="30"/>
    </row>
    <row r="36" spans="2:20" s="20" customFormat="1" x14ac:dyDescent="0.2">
      <c r="B36" s="34"/>
      <c r="C36" s="34"/>
      <c r="D36" s="34"/>
      <c r="E36" s="34"/>
      <c r="F36" s="15"/>
      <c r="G36" s="15"/>
      <c r="H36" s="15"/>
      <c r="I36" s="15"/>
      <c r="J36" s="34" t="s">
        <v>4019</v>
      </c>
      <c r="K36" s="15"/>
      <c r="L36" s="15"/>
      <c r="M36" s="15"/>
      <c r="N36" s="15"/>
      <c r="O36" s="15"/>
      <c r="P36" s="47"/>
      <c r="Q36" s="47"/>
      <c r="R36" s="47"/>
      <c r="S36" s="15"/>
      <c r="T36" s="30"/>
    </row>
    <row r="37" spans="2:20" s="20" customFormat="1" x14ac:dyDescent="0.2">
      <c r="B37" s="34"/>
      <c r="C37" s="34"/>
      <c r="D37" s="34"/>
      <c r="E37" s="34"/>
      <c r="F37" s="15"/>
      <c r="G37" s="15"/>
      <c r="H37" s="15"/>
      <c r="I37" s="15"/>
      <c r="J37" s="34" t="s">
        <v>4020</v>
      </c>
      <c r="K37" s="15"/>
      <c r="L37" s="15"/>
      <c r="M37" s="15"/>
      <c r="N37" s="15"/>
      <c r="O37" s="15"/>
      <c r="P37" s="47"/>
      <c r="Q37" s="47"/>
      <c r="R37" s="47"/>
      <c r="S37" s="15"/>
      <c r="T37" s="30"/>
    </row>
    <row r="38" spans="2:20" s="20" customFormat="1" x14ac:dyDescent="0.2">
      <c r="B38" s="34"/>
      <c r="C38" s="34"/>
      <c r="D38" s="34"/>
      <c r="E38" s="34"/>
      <c r="F38" s="15"/>
      <c r="G38" s="15"/>
      <c r="H38" s="15"/>
      <c r="I38" s="15"/>
      <c r="J38" s="34" t="s">
        <v>4021</v>
      </c>
      <c r="K38" s="15"/>
      <c r="L38" s="15"/>
      <c r="M38" s="15"/>
      <c r="N38" s="15"/>
      <c r="O38" s="15"/>
      <c r="P38" s="47"/>
      <c r="Q38" s="47"/>
      <c r="R38" s="47"/>
      <c r="S38" s="15"/>
      <c r="T38" s="30"/>
    </row>
    <row r="39" spans="2:20" s="20" customFormat="1" x14ac:dyDescent="0.2">
      <c r="B39" s="34"/>
      <c r="C39" s="34"/>
      <c r="D39" s="34"/>
      <c r="E39" s="34"/>
      <c r="F39" s="15"/>
      <c r="G39" s="15"/>
      <c r="H39" s="15"/>
      <c r="I39" s="15"/>
      <c r="J39" s="34" t="s">
        <v>4022</v>
      </c>
      <c r="K39" s="15"/>
      <c r="L39" s="15"/>
      <c r="M39" s="15"/>
      <c r="N39" s="15"/>
      <c r="O39" s="15"/>
      <c r="P39" s="47"/>
      <c r="Q39" s="47"/>
      <c r="R39" s="47"/>
      <c r="S39" s="15"/>
      <c r="T39" s="30"/>
    </row>
    <row r="40" spans="2:20" s="20" customFormat="1" x14ac:dyDescent="0.2">
      <c r="B40" s="34"/>
      <c r="C40" s="34"/>
      <c r="D40" s="34"/>
      <c r="E40" s="34"/>
      <c r="F40" s="15"/>
      <c r="G40" s="15"/>
      <c r="H40" s="15"/>
      <c r="I40" s="15"/>
      <c r="J40" s="34" t="s">
        <v>4023</v>
      </c>
      <c r="K40" s="15"/>
      <c r="L40" s="15"/>
      <c r="M40" s="15"/>
      <c r="N40" s="15"/>
      <c r="O40" s="15"/>
      <c r="P40" s="47"/>
      <c r="Q40" s="47"/>
      <c r="R40" s="47"/>
      <c r="S40" s="15"/>
      <c r="T40" s="30"/>
    </row>
  </sheetData>
  <mergeCells count="7">
    <mergeCell ref="G3:M3"/>
    <mergeCell ref="G4:M4"/>
    <mergeCell ref="G5:M5"/>
    <mergeCell ref="B8:G8"/>
    <mergeCell ref="H8:I8"/>
    <mergeCell ref="J8:O8"/>
    <mergeCell ref="P8:T8"/>
  </mergeCells>
  <phoneticPr fontId="5" type="noConversion"/>
  <pageMargins left="0.7" right="0.7" top="0.75" bottom="0.75" header="0.3" footer="0.3"/>
  <pageSetup paperSize="5" scale="47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E1361-E3AE-4F1E-82BB-F70721F498D9}">
  <sheetPr>
    <tabColor rgb="FFFFFF00"/>
    <pageSetUpPr fitToPage="1"/>
  </sheetPr>
  <dimension ref="A3:U29"/>
  <sheetViews>
    <sheetView topLeftCell="H1" workbookViewId="0">
      <pane ySplit="3960" topLeftCell="A25"/>
      <selection activeCell="V1" sqref="V1:W1048576"/>
      <selection pane="bottomLeft" activeCell="C27" sqref="C27"/>
    </sheetView>
  </sheetViews>
  <sheetFormatPr baseColWidth="10" defaultRowHeight="15" x14ac:dyDescent="0.25"/>
  <cols>
    <col min="1" max="2" width="11.42578125" style="2"/>
    <col min="3" max="3" width="15.5703125" style="2" customWidth="1"/>
    <col min="4" max="4" width="13.5703125" style="2" customWidth="1"/>
    <col min="5" max="5" width="15" style="2" customWidth="1"/>
    <col min="6" max="7" width="15.140625" style="2" customWidth="1"/>
    <col min="8" max="8" width="15.5703125" style="2" customWidth="1"/>
    <col min="9" max="9" width="13.7109375" style="2" customWidth="1"/>
    <col min="10" max="10" width="12.7109375" style="2" bestFit="1" customWidth="1"/>
    <col min="11" max="11" width="56.28515625" style="2" customWidth="1"/>
    <col min="12" max="12" width="13" style="2" customWidth="1"/>
    <col min="13" max="13" width="13.85546875" style="2" customWidth="1"/>
    <col min="14" max="14" width="11.42578125" style="2"/>
    <col min="15" max="15" width="14.42578125" style="2" customWidth="1"/>
    <col min="16" max="16" width="15.7109375" style="2" customWidth="1"/>
    <col min="17" max="17" width="15.28515625" style="6" customWidth="1"/>
    <col min="18" max="18" width="15.85546875" style="2" customWidth="1"/>
    <col min="19" max="19" width="12.7109375" style="7" bestFit="1" customWidth="1"/>
    <col min="20" max="20" width="12.85546875" style="2" bestFit="1" customWidth="1"/>
    <col min="21" max="21" width="12.7109375" style="2" bestFit="1" customWidth="1"/>
    <col min="22" max="16384" width="11.42578125" style="2"/>
  </cols>
  <sheetData>
    <row r="3" spans="3:21" ht="20.25" customHeight="1" x14ac:dyDescent="0.3">
      <c r="H3" s="227" t="s">
        <v>3</v>
      </c>
      <c r="I3" s="227"/>
      <c r="J3" s="227"/>
      <c r="K3" s="227"/>
      <c r="L3" s="227"/>
      <c r="M3" s="227"/>
      <c r="N3" s="227"/>
    </row>
    <row r="4" spans="3:21" ht="20.25" customHeight="1" x14ac:dyDescent="0.3">
      <c r="H4" s="227" t="s">
        <v>3591</v>
      </c>
      <c r="I4" s="227"/>
      <c r="J4" s="227"/>
      <c r="K4" s="227"/>
      <c r="L4" s="227"/>
      <c r="M4" s="227"/>
      <c r="N4" s="227"/>
    </row>
    <row r="5" spans="3:21" ht="20.25" customHeight="1" x14ac:dyDescent="0.3">
      <c r="H5" s="227" t="s">
        <v>0</v>
      </c>
      <c r="I5" s="227"/>
      <c r="J5" s="227"/>
      <c r="K5" s="227"/>
      <c r="L5" s="227"/>
      <c r="M5" s="227"/>
      <c r="N5" s="227"/>
    </row>
    <row r="7" spans="3:21" x14ac:dyDescent="0.25">
      <c r="F7" s="3"/>
      <c r="G7" s="3"/>
      <c r="H7" s="3"/>
      <c r="K7" s="3"/>
      <c r="L7" s="3"/>
      <c r="M7" s="3"/>
      <c r="N7" s="3"/>
    </row>
    <row r="8" spans="3:21" s="4" customFormat="1" ht="15" customHeight="1" x14ac:dyDescent="0.25">
      <c r="C8" s="226" t="s">
        <v>2</v>
      </c>
      <c r="D8" s="226"/>
      <c r="E8" s="226"/>
      <c r="F8" s="226"/>
      <c r="G8" s="226"/>
      <c r="H8" s="226"/>
      <c r="I8" s="228" t="s">
        <v>3592</v>
      </c>
      <c r="J8" s="229"/>
      <c r="K8" s="230" t="s">
        <v>4</v>
      </c>
      <c r="L8" s="230"/>
      <c r="M8" s="230"/>
      <c r="N8" s="230"/>
      <c r="O8" s="230"/>
      <c r="P8" s="230"/>
      <c r="Q8" s="225" t="s">
        <v>5</v>
      </c>
      <c r="R8" s="225"/>
      <c r="S8" s="225"/>
      <c r="T8" s="225"/>
      <c r="U8" s="225"/>
    </row>
    <row r="9" spans="3:21" s="1" customFormat="1" ht="47.25" x14ac:dyDescent="0.25">
      <c r="C9" s="32" t="s">
        <v>3567</v>
      </c>
      <c r="D9" s="32" t="s">
        <v>3587</v>
      </c>
      <c r="E9" s="33" t="s">
        <v>3568</v>
      </c>
      <c r="F9" s="33" t="s">
        <v>3569</v>
      </c>
      <c r="G9" s="33" t="s">
        <v>3570</v>
      </c>
      <c r="H9" s="33" t="s">
        <v>3571</v>
      </c>
      <c r="I9" s="31" t="s">
        <v>3586</v>
      </c>
      <c r="J9" s="31" t="s">
        <v>3572</v>
      </c>
      <c r="K9" s="33" t="s">
        <v>3594</v>
      </c>
      <c r="L9" s="33" t="s">
        <v>3573</v>
      </c>
      <c r="M9" s="33" t="s">
        <v>3574</v>
      </c>
      <c r="N9" s="33" t="s">
        <v>3575</v>
      </c>
      <c r="O9" s="33" t="s">
        <v>3588</v>
      </c>
      <c r="P9" s="33" t="s">
        <v>3576</v>
      </c>
      <c r="Q9" s="31" t="s">
        <v>3589</v>
      </c>
      <c r="R9" s="31" t="s">
        <v>3590</v>
      </c>
      <c r="S9" s="31" t="s">
        <v>3577</v>
      </c>
      <c r="T9" s="31" t="s">
        <v>3578</v>
      </c>
      <c r="U9" s="31" t="s">
        <v>3579</v>
      </c>
    </row>
    <row r="10" spans="3:21" s="156" customFormat="1" ht="45" x14ac:dyDescent="0.25">
      <c r="C10" s="144" t="s">
        <v>774</v>
      </c>
      <c r="D10" s="144">
        <v>511</v>
      </c>
      <c r="E10" s="144" t="s">
        <v>331</v>
      </c>
      <c r="F10" s="144" t="s">
        <v>295</v>
      </c>
      <c r="G10" s="146" t="s">
        <v>309</v>
      </c>
      <c r="H10" s="146" t="s">
        <v>3975</v>
      </c>
      <c r="I10" s="148" t="s">
        <v>330</v>
      </c>
      <c r="J10" s="146" t="s">
        <v>52</v>
      </c>
      <c r="K10" s="144" t="s">
        <v>3632</v>
      </c>
      <c r="L10" s="146" t="s">
        <v>122</v>
      </c>
      <c r="M10" s="146" t="s">
        <v>123</v>
      </c>
      <c r="N10" s="146" t="s">
        <v>16</v>
      </c>
      <c r="O10" s="146" t="s">
        <v>60</v>
      </c>
      <c r="P10" s="146" t="s">
        <v>309</v>
      </c>
      <c r="Q10" s="148" t="s">
        <v>52</v>
      </c>
      <c r="R10" s="148" t="s">
        <v>52</v>
      </c>
      <c r="S10" s="148" t="s">
        <v>52</v>
      </c>
      <c r="T10" s="148" t="s">
        <v>52</v>
      </c>
      <c r="U10" s="148" t="s">
        <v>52</v>
      </c>
    </row>
    <row r="11" spans="3:21" s="156" customFormat="1" ht="45" x14ac:dyDescent="0.25">
      <c r="C11" s="144" t="s">
        <v>774</v>
      </c>
      <c r="D11" s="144">
        <v>511</v>
      </c>
      <c r="E11" s="144" t="s">
        <v>332</v>
      </c>
      <c r="F11" s="144" t="s">
        <v>296</v>
      </c>
      <c r="G11" s="146" t="s">
        <v>309</v>
      </c>
      <c r="H11" s="146" t="s">
        <v>3975</v>
      </c>
      <c r="I11" s="148" t="s">
        <v>330</v>
      </c>
      <c r="J11" s="146" t="s">
        <v>52</v>
      </c>
      <c r="K11" s="144" t="s">
        <v>3632</v>
      </c>
      <c r="L11" s="146" t="s">
        <v>122</v>
      </c>
      <c r="M11" s="146" t="s">
        <v>123</v>
      </c>
      <c r="N11" s="146" t="s">
        <v>16</v>
      </c>
      <c r="O11" s="146" t="s">
        <v>60</v>
      </c>
      <c r="P11" s="146" t="s">
        <v>309</v>
      </c>
      <c r="Q11" s="148" t="s">
        <v>52</v>
      </c>
      <c r="R11" s="148" t="s">
        <v>52</v>
      </c>
      <c r="S11" s="148" t="s">
        <v>52</v>
      </c>
      <c r="T11" s="148" t="s">
        <v>52</v>
      </c>
      <c r="U11" s="148" t="s">
        <v>52</v>
      </c>
    </row>
    <row r="12" spans="3:21" s="156" customFormat="1" ht="45" x14ac:dyDescent="0.25">
      <c r="C12" s="144" t="s">
        <v>774</v>
      </c>
      <c r="D12" s="144">
        <v>511</v>
      </c>
      <c r="E12" s="144" t="s">
        <v>333</v>
      </c>
      <c r="F12" s="144" t="s">
        <v>297</v>
      </c>
      <c r="G12" s="146" t="s">
        <v>309</v>
      </c>
      <c r="H12" s="146" t="s">
        <v>3975</v>
      </c>
      <c r="I12" s="146" t="s">
        <v>330</v>
      </c>
      <c r="J12" s="146" t="s">
        <v>52</v>
      </c>
      <c r="K12" s="144" t="s">
        <v>3632</v>
      </c>
      <c r="L12" s="146" t="s">
        <v>122</v>
      </c>
      <c r="M12" s="146" t="s">
        <v>123</v>
      </c>
      <c r="N12" s="146" t="s">
        <v>16</v>
      </c>
      <c r="O12" s="146" t="s">
        <v>60</v>
      </c>
      <c r="P12" s="146" t="s">
        <v>309</v>
      </c>
      <c r="Q12" s="148" t="s">
        <v>52</v>
      </c>
      <c r="R12" s="148" t="s">
        <v>52</v>
      </c>
      <c r="S12" s="148" t="s">
        <v>52</v>
      </c>
      <c r="T12" s="148" t="s">
        <v>52</v>
      </c>
      <c r="U12" s="148" t="s">
        <v>52</v>
      </c>
    </row>
    <row r="13" spans="3:21" s="43" customFormat="1" ht="45" x14ac:dyDescent="0.25">
      <c r="C13" s="34" t="s">
        <v>774</v>
      </c>
      <c r="D13" s="34">
        <v>511</v>
      </c>
      <c r="E13" s="34" t="s">
        <v>298</v>
      </c>
      <c r="F13" s="34" t="s">
        <v>299</v>
      </c>
      <c r="G13" s="15" t="s">
        <v>309</v>
      </c>
      <c r="H13" s="15" t="s">
        <v>3975</v>
      </c>
      <c r="I13" s="15" t="s">
        <v>52</v>
      </c>
      <c r="J13" s="15" t="s">
        <v>52</v>
      </c>
      <c r="K13" s="34" t="s">
        <v>284</v>
      </c>
      <c r="L13" s="15" t="s">
        <v>122</v>
      </c>
      <c r="M13" s="15" t="s">
        <v>123</v>
      </c>
      <c r="N13" s="15" t="s">
        <v>16</v>
      </c>
      <c r="O13" s="15" t="s">
        <v>59</v>
      </c>
      <c r="P13" s="15" t="s">
        <v>309</v>
      </c>
      <c r="Q13" s="30" t="s">
        <v>52</v>
      </c>
      <c r="R13" s="30" t="s">
        <v>52</v>
      </c>
      <c r="S13" s="30" t="s">
        <v>52</v>
      </c>
      <c r="T13" s="30" t="s">
        <v>52</v>
      </c>
      <c r="U13" s="30" t="s">
        <v>52</v>
      </c>
    </row>
    <row r="14" spans="3:21" s="156" customFormat="1" ht="45" x14ac:dyDescent="0.25">
      <c r="C14" s="144" t="s">
        <v>774</v>
      </c>
      <c r="D14" s="144">
        <v>511</v>
      </c>
      <c r="E14" s="144" t="s">
        <v>298</v>
      </c>
      <c r="F14" s="144" t="s">
        <v>300</v>
      </c>
      <c r="G14" s="146" t="s">
        <v>309</v>
      </c>
      <c r="H14" s="146" t="s">
        <v>3975</v>
      </c>
      <c r="I14" s="146" t="s">
        <v>52</v>
      </c>
      <c r="J14" s="146" t="s">
        <v>52</v>
      </c>
      <c r="K14" s="144" t="s">
        <v>285</v>
      </c>
      <c r="L14" s="146" t="s">
        <v>286</v>
      </c>
      <c r="M14" s="146">
        <v>3520</v>
      </c>
      <c r="N14" s="146" t="s">
        <v>16</v>
      </c>
      <c r="O14" s="146" t="s">
        <v>59</v>
      </c>
      <c r="P14" s="146" t="s">
        <v>309</v>
      </c>
      <c r="Q14" s="148" t="s">
        <v>52</v>
      </c>
      <c r="R14" s="148" t="s">
        <v>52</v>
      </c>
      <c r="S14" s="148" t="s">
        <v>52</v>
      </c>
      <c r="T14" s="148" t="s">
        <v>52</v>
      </c>
      <c r="U14" s="148" t="s">
        <v>52</v>
      </c>
    </row>
    <row r="15" spans="3:21" s="156" customFormat="1" ht="45" x14ac:dyDescent="0.25">
      <c r="C15" s="144" t="s">
        <v>774</v>
      </c>
      <c r="D15" s="144">
        <v>511</v>
      </c>
      <c r="E15" s="144" t="s">
        <v>298</v>
      </c>
      <c r="F15" s="144" t="s">
        <v>301</v>
      </c>
      <c r="G15" s="146" t="s">
        <v>309</v>
      </c>
      <c r="H15" s="146" t="s">
        <v>3975</v>
      </c>
      <c r="I15" s="146"/>
      <c r="J15" s="146"/>
      <c r="K15" s="144" t="s">
        <v>287</v>
      </c>
      <c r="L15" s="146" t="s">
        <v>288</v>
      </c>
      <c r="M15" s="146">
        <v>308.19200000000001</v>
      </c>
      <c r="N15" s="146" t="s">
        <v>16</v>
      </c>
      <c r="O15" s="146" t="s">
        <v>60</v>
      </c>
      <c r="P15" s="146" t="s">
        <v>309</v>
      </c>
      <c r="Q15" s="148" t="s">
        <v>52</v>
      </c>
      <c r="R15" s="148" t="s">
        <v>52</v>
      </c>
      <c r="S15" s="148" t="s">
        <v>52</v>
      </c>
      <c r="T15" s="148" t="s">
        <v>52</v>
      </c>
      <c r="U15" s="148" t="s">
        <v>52</v>
      </c>
    </row>
    <row r="16" spans="3:21" s="43" customFormat="1" ht="45" customHeight="1" x14ac:dyDescent="0.25">
      <c r="C16" s="34" t="s">
        <v>774</v>
      </c>
      <c r="D16" s="34">
        <v>511</v>
      </c>
      <c r="E16" s="34" t="s">
        <v>298</v>
      </c>
      <c r="F16" s="34" t="s">
        <v>302</v>
      </c>
      <c r="G16" s="15" t="s">
        <v>309</v>
      </c>
      <c r="H16" s="15" t="s">
        <v>3975</v>
      </c>
      <c r="I16" s="15" t="s">
        <v>52</v>
      </c>
      <c r="J16" s="15" t="s">
        <v>52</v>
      </c>
      <c r="K16" s="34" t="s">
        <v>289</v>
      </c>
      <c r="L16" s="15" t="s">
        <v>122</v>
      </c>
      <c r="M16" s="15" t="s">
        <v>123</v>
      </c>
      <c r="N16" s="15" t="s">
        <v>16</v>
      </c>
      <c r="O16" s="15" t="s">
        <v>315</v>
      </c>
      <c r="P16" s="15" t="s">
        <v>309</v>
      </c>
      <c r="Q16" s="30" t="s">
        <v>52</v>
      </c>
      <c r="R16" s="30" t="s">
        <v>52</v>
      </c>
      <c r="S16" s="30" t="s">
        <v>52</v>
      </c>
      <c r="T16" s="30" t="s">
        <v>52</v>
      </c>
      <c r="U16" s="30" t="s">
        <v>52</v>
      </c>
    </row>
    <row r="17" spans="1:21" s="156" customFormat="1" ht="45" x14ac:dyDescent="0.25">
      <c r="C17" s="144" t="s">
        <v>774</v>
      </c>
      <c r="D17" s="144">
        <v>511</v>
      </c>
      <c r="E17" s="144" t="s">
        <v>303</v>
      </c>
      <c r="F17" s="144" t="s">
        <v>304</v>
      </c>
      <c r="G17" s="146" t="s">
        <v>309</v>
      </c>
      <c r="H17" s="146" t="s">
        <v>3975</v>
      </c>
      <c r="I17" s="146" t="s">
        <v>52</v>
      </c>
      <c r="J17" s="146" t="s">
        <v>52</v>
      </c>
      <c r="K17" s="144" t="s">
        <v>3584</v>
      </c>
      <c r="L17" s="146" t="s">
        <v>122</v>
      </c>
      <c r="M17" s="146" t="s">
        <v>123</v>
      </c>
      <c r="N17" s="146" t="s">
        <v>16</v>
      </c>
      <c r="O17" s="146" t="s">
        <v>60</v>
      </c>
      <c r="P17" s="146" t="s">
        <v>309</v>
      </c>
      <c r="Q17" s="148" t="s">
        <v>52</v>
      </c>
      <c r="R17" s="148" t="s">
        <v>52</v>
      </c>
      <c r="S17" s="148" t="s">
        <v>52</v>
      </c>
      <c r="T17" s="148" t="s">
        <v>52</v>
      </c>
      <c r="U17" s="148" t="s">
        <v>52</v>
      </c>
    </row>
    <row r="18" spans="1:21" s="43" customFormat="1" ht="45" customHeight="1" x14ac:dyDescent="0.25">
      <c r="C18" s="34" t="s">
        <v>774</v>
      </c>
      <c r="D18" s="34">
        <v>511</v>
      </c>
      <c r="E18" s="34" t="s">
        <v>298</v>
      </c>
      <c r="F18" s="34" t="s">
        <v>305</v>
      </c>
      <c r="G18" s="15" t="s">
        <v>309</v>
      </c>
      <c r="H18" s="15" t="s">
        <v>3975</v>
      </c>
      <c r="I18" s="15" t="s">
        <v>52</v>
      </c>
      <c r="J18" s="15" t="s">
        <v>52</v>
      </c>
      <c r="K18" s="34" t="s">
        <v>290</v>
      </c>
      <c r="L18" s="15" t="s">
        <v>122</v>
      </c>
      <c r="M18" s="15" t="s">
        <v>123</v>
      </c>
      <c r="N18" s="15" t="s">
        <v>16</v>
      </c>
      <c r="O18" s="15" t="s">
        <v>59</v>
      </c>
      <c r="P18" s="15" t="s">
        <v>309</v>
      </c>
      <c r="Q18" s="30" t="s">
        <v>52</v>
      </c>
      <c r="R18" s="30" t="s">
        <v>52</v>
      </c>
      <c r="S18" s="30" t="s">
        <v>52</v>
      </c>
      <c r="T18" s="30" t="s">
        <v>52</v>
      </c>
      <c r="U18" s="30" t="s">
        <v>52</v>
      </c>
    </row>
    <row r="19" spans="1:21" s="156" customFormat="1" ht="60" x14ac:dyDescent="0.25">
      <c r="C19" s="144" t="s">
        <v>774</v>
      </c>
      <c r="D19" s="144">
        <v>511</v>
      </c>
      <c r="E19" s="144" t="s">
        <v>298</v>
      </c>
      <c r="F19" s="144" t="s">
        <v>306</v>
      </c>
      <c r="G19" s="146" t="s">
        <v>309</v>
      </c>
      <c r="H19" s="146" t="s">
        <v>3975</v>
      </c>
      <c r="I19" s="146" t="s">
        <v>52</v>
      </c>
      <c r="J19" s="146" t="s">
        <v>52</v>
      </c>
      <c r="K19" s="144" t="s">
        <v>291</v>
      </c>
      <c r="L19" s="146" t="s">
        <v>292</v>
      </c>
      <c r="M19" s="146" t="s">
        <v>123</v>
      </c>
      <c r="N19" s="146" t="s">
        <v>16</v>
      </c>
      <c r="O19" s="146" t="s">
        <v>59</v>
      </c>
      <c r="P19" s="146" t="s">
        <v>309</v>
      </c>
      <c r="Q19" s="148" t="s">
        <v>52</v>
      </c>
      <c r="R19" s="148" t="s">
        <v>52</v>
      </c>
      <c r="S19" s="148" t="s">
        <v>52</v>
      </c>
      <c r="T19" s="148" t="s">
        <v>52</v>
      </c>
      <c r="U19" s="148" t="s">
        <v>52</v>
      </c>
    </row>
    <row r="20" spans="1:21" s="156" customFormat="1" ht="45" x14ac:dyDescent="0.25">
      <c r="C20" s="144" t="s">
        <v>774</v>
      </c>
      <c r="D20" s="144">
        <v>511</v>
      </c>
      <c r="E20" s="144" t="s">
        <v>298</v>
      </c>
      <c r="F20" s="144" t="s">
        <v>307</v>
      </c>
      <c r="G20" s="146" t="s">
        <v>309</v>
      </c>
      <c r="H20" s="146" t="s">
        <v>3975</v>
      </c>
      <c r="I20" s="146" t="s">
        <v>52</v>
      </c>
      <c r="J20" s="146" t="s">
        <v>52</v>
      </c>
      <c r="K20" s="144" t="s">
        <v>293</v>
      </c>
      <c r="L20" s="146" t="s">
        <v>294</v>
      </c>
      <c r="M20" s="146" t="s">
        <v>123</v>
      </c>
      <c r="N20" s="146" t="s">
        <v>16</v>
      </c>
      <c r="O20" s="146" t="s">
        <v>60</v>
      </c>
      <c r="P20" s="146" t="s">
        <v>309</v>
      </c>
      <c r="Q20" s="148" t="s">
        <v>52</v>
      </c>
      <c r="R20" s="148" t="s">
        <v>52</v>
      </c>
      <c r="S20" s="148" t="s">
        <v>52</v>
      </c>
      <c r="T20" s="148" t="s">
        <v>52</v>
      </c>
      <c r="U20" s="148" t="s">
        <v>52</v>
      </c>
    </row>
    <row r="21" spans="1:21" s="43" customFormat="1" ht="45" x14ac:dyDescent="0.25">
      <c r="C21" s="34" t="s">
        <v>774</v>
      </c>
      <c r="D21" s="34">
        <v>511</v>
      </c>
      <c r="E21" s="34" t="s">
        <v>298</v>
      </c>
      <c r="F21" s="34" t="s">
        <v>308</v>
      </c>
      <c r="G21" s="15" t="s">
        <v>309</v>
      </c>
      <c r="H21" s="15" t="s">
        <v>3975</v>
      </c>
      <c r="I21" s="15" t="s">
        <v>52</v>
      </c>
      <c r="J21" s="15" t="s">
        <v>52</v>
      </c>
      <c r="K21" s="34" t="s">
        <v>128</v>
      </c>
      <c r="L21" s="15" t="s">
        <v>122</v>
      </c>
      <c r="M21" s="15" t="s">
        <v>123</v>
      </c>
      <c r="N21" s="15" t="s">
        <v>16</v>
      </c>
      <c r="O21" s="15" t="s">
        <v>59</v>
      </c>
      <c r="P21" s="15" t="s">
        <v>309</v>
      </c>
      <c r="Q21" s="30" t="s">
        <v>52</v>
      </c>
      <c r="R21" s="30" t="s">
        <v>52</v>
      </c>
      <c r="S21" s="30" t="s">
        <v>52</v>
      </c>
      <c r="T21" s="30" t="s">
        <v>52</v>
      </c>
      <c r="U21" s="30" t="s">
        <v>52</v>
      </c>
    </row>
    <row r="22" spans="1:21" s="156" customFormat="1" ht="60" x14ac:dyDescent="0.25">
      <c r="C22" s="144" t="s">
        <v>1</v>
      </c>
      <c r="D22" s="144">
        <v>515</v>
      </c>
      <c r="E22" s="144" t="s">
        <v>310</v>
      </c>
      <c r="F22" s="144" t="s">
        <v>311</v>
      </c>
      <c r="G22" s="146" t="s">
        <v>309</v>
      </c>
      <c r="H22" s="146" t="s">
        <v>3975</v>
      </c>
      <c r="I22" s="146" t="s">
        <v>330</v>
      </c>
      <c r="J22" s="146">
        <v>44195</v>
      </c>
      <c r="K22" s="144" t="s">
        <v>312</v>
      </c>
      <c r="L22" s="146" t="s">
        <v>8</v>
      </c>
      <c r="M22" s="146" t="s">
        <v>313</v>
      </c>
      <c r="N22" s="146" t="s">
        <v>314</v>
      </c>
      <c r="O22" s="146" t="s">
        <v>60</v>
      </c>
      <c r="P22" s="146" t="s">
        <v>309</v>
      </c>
      <c r="Q22" s="155">
        <v>9918</v>
      </c>
      <c r="R22" s="155">
        <v>0</v>
      </c>
      <c r="S22" s="155">
        <v>9918</v>
      </c>
      <c r="T22" s="148">
        <v>44195</v>
      </c>
      <c r="U22" s="148" t="s">
        <v>10</v>
      </c>
    </row>
    <row r="23" spans="1:21" s="156" customFormat="1" ht="45" x14ac:dyDescent="0.25">
      <c r="C23" s="144" t="s">
        <v>1</v>
      </c>
      <c r="D23" s="144">
        <v>515</v>
      </c>
      <c r="E23" s="144" t="s">
        <v>326</v>
      </c>
      <c r="F23" s="144" t="s">
        <v>327</v>
      </c>
      <c r="G23" s="146" t="s">
        <v>309</v>
      </c>
      <c r="H23" s="146" t="s">
        <v>3975</v>
      </c>
      <c r="I23" s="146" t="s">
        <v>52</v>
      </c>
      <c r="J23" s="146" t="s">
        <v>52</v>
      </c>
      <c r="K23" s="144" t="s">
        <v>316</v>
      </c>
      <c r="L23" s="146" t="s">
        <v>40</v>
      </c>
      <c r="M23" s="146" t="s">
        <v>317</v>
      </c>
      <c r="N23" s="146" t="s">
        <v>318</v>
      </c>
      <c r="O23" s="146" t="s">
        <v>60</v>
      </c>
      <c r="P23" s="146" t="s">
        <v>309</v>
      </c>
      <c r="Q23" s="148" t="s">
        <v>52</v>
      </c>
      <c r="R23" s="148" t="s">
        <v>52</v>
      </c>
      <c r="S23" s="148" t="s">
        <v>52</v>
      </c>
      <c r="T23" s="148" t="s">
        <v>52</v>
      </c>
      <c r="U23" s="148" t="s">
        <v>52</v>
      </c>
    </row>
    <row r="24" spans="1:21" s="156" customFormat="1" ht="45" x14ac:dyDescent="0.25">
      <c r="C24" s="144" t="s">
        <v>1</v>
      </c>
      <c r="D24" s="144">
        <v>515</v>
      </c>
      <c r="E24" s="144" t="s">
        <v>326</v>
      </c>
      <c r="F24" s="144" t="s">
        <v>328</v>
      </c>
      <c r="G24" s="146" t="s">
        <v>309</v>
      </c>
      <c r="H24" s="146" t="s">
        <v>3975</v>
      </c>
      <c r="I24" s="146" t="s">
        <v>52</v>
      </c>
      <c r="J24" s="146" t="s">
        <v>52</v>
      </c>
      <c r="K24" s="144" t="s">
        <v>96</v>
      </c>
      <c r="L24" s="146" t="s">
        <v>319</v>
      </c>
      <c r="M24" s="146" t="s">
        <v>320</v>
      </c>
      <c r="N24" s="146" t="s">
        <v>321</v>
      </c>
      <c r="O24" s="146" t="s">
        <v>59</v>
      </c>
      <c r="P24" s="146" t="s">
        <v>309</v>
      </c>
      <c r="Q24" s="148" t="s">
        <v>52</v>
      </c>
      <c r="R24" s="148" t="s">
        <v>52</v>
      </c>
      <c r="S24" s="148" t="s">
        <v>52</v>
      </c>
      <c r="T24" s="148" t="s">
        <v>52</v>
      </c>
      <c r="U24" s="148" t="s">
        <v>52</v>
      </c>
    </row>
    <row r="25" spans="1:21" s="156" customFormat="1" ht="45" x14ac:dyDescent="0.25">
      <c r="C25" s="144" t="s">
        <v>1</v>
      </c>
      <c r="D25" s="144">
        <v>515</v>
      </c>
      <c r="E25" s="144" t="s">
        <v>326</v>
      </c>
      <c r="F25" s="144" t="s">
        <v>329</v>
      </c>
      <c r="G25" s="146" t="s">
        <v>309</v>
      </c>
      <c r="H25" s="146" t="s">
        <v>3975</v>
      </c>
      <c r="I25" s="146" t="s">
        <v>52</v>
      </c>
      <c r="J25" s="146" t="s">
        <v>52</v>
      </c>
      <c r="K25" s="144" t="s">
        <v>322</v>
      </c>
      <c r="L25" s="146" t="s">
        <v>323</v>
      </c>
      <c r="M25" s="146" t="s">
        <v>324</v>
      </c>
      <c r="N25" s="146" t="s">
        <v>325</v>
      </c>
      <c r="O25" s="146" t="s">
        <v>60</v>
      </c>
      <c r="P25" s="146" t="s">
        <v>309</v>
      </c>
      <c r="Q25" s="148" t="s">
        <v>52</v>
      </c>
      <c r="R25" s="148" t="s">
        <v>52</v>
      </c>
      <c r="S25" s="148" t="s">
        <v>52</v>
      </c>
      <c r="T25" s="148" t="s">
        <v>52</v>
      </c>
      <c r="U25" s="148" t="s">
        <v>52</v>
      </c>
    </row>
    <row r="26" spans="1:21" s="202" customFormat="1" ht="45" x14ac:dyDescent="0.25">
      <c r="A26" s="237" t="s">
        <v>4140</v>
      </c>
      <c r="B26" s="238"/>
      <c r="C26" s="198"/>
      <c r="D26" s="198"/>
      <c r="E26" s="198" t="s">
        <v>4125</v>
      </c>
      <c r="F26" s="198" t="s">
        <v>4126</v>
      </c>
      <c r="G26" s="199" t="s">
        <v>4127</v>
      </c>
      <c r="H26" s="199" t="s">
        <v>3975</v>
      </c>
      <c r="I26" s="200">
        <v>45734</v>
      </c>
      <c r="J26" s="199" t="s">
        <v>39</v>
      </c>
      <c r="K26" s="198" t="s">
        <v>4128</v>
      </c>
      <c r="L26" s="199" t="s">
        <v>122</v>
      </c>
      <c r="M26" s="199" t="s">
        <v>123</v>
      </c>
      <c r="N26" s="199" t="s">
        <v>3080</v>
      </c>
      <c r="O26" s="199" t="s">
        <v>60</v>
      </c>
      <c r="P26" s="199" t="s">
        <v>309</v>
      </c>
      <c r="Q26" s="201">
        <v>7999</v>
      </c>
      <c r="R26" s="200"/>
      <c r="S26" s="201">
        <v>7999</v>
      </c>
      <c r="T26" s="200" t="s">
        <v>4129</v>
      </c>
      <c r="U26" s="200">
        <v>45734</v>
      </c>
    </row>
    <row r="27" spans="1:21" s="202" customFormat="1" ht="90" customHeight="1" x14ac:dyDescent="0.25">
      <c r="A27" s="237" t="s">
        <v>4140</v>
      </c>
      <c r="B27" s="238"/>
      <c r="C27" s="198"/>
      <c r="D27" s="198"/>
      <c r="E27" s="198" t="s">
        <v>4130</v>
      </c>
      <c r="F27" s="198" t="s">
        <v>4131</v>
      </c>
      <c r="G27" s="199" t="s">
        <v>4127</v>
      </c>
      <c r="H27" s="199" t="s">
        <v>3975</v>
      </c>
      <c r="I27" s="200">
        <v>45716</v>
      </c>
      <c r="J27" s="199" t="s">
        <v>39</v>
      </c>
      <c r="K27" s="198" t="s">
        <v>4132</v>
      </c>
      <c r="L27" s="199" t="s">
        <v>319</v>
      </c>
      <c r="M27" s="199" t="s">
        <v>123</v>
      </c>
      <c r="N27" s="199" t="s">
        <v>3080</v>
      </c>
      <c r="O27" s="199" t="s">
        <v>60</v>
      </c>
      <c r="P27" s="199" t="s">
        <v>309</v>
      </c>
      <c r="Q27" s="201">
        <v>7999.36</v>
      </c>
      <c r="R27" s="200"/>
      <c r="S27" s="201">
        <v>7999</v>
      </c>
      <c r="T27" s="200" t="s">
        <v>3887</v>
      </c>
      <c r="U27" s="200">
        <v>45716</v>
      </c>
    </row>
    <row r="28" spans="1:21" s="43" customFormat="1" ht="45" x14ac:dyDescent="0.25">
      <c r="C28" s="34"/>
      <c r="D28" s="34"/>
      <c r="E28" s="34"/>
      <c r="F28" s="34" t="s">
        <v>3987</v>
      </c>
      <c r="G28" s="15" t="s">
        <v>309</v>
      </c>
      <c r="H28" s="15" t="s">
        <v>3975</v>
      </c>
      <c r="I28" s="15"/>
      <c r="J28" s="15"/>
      <c r="K28" s="34" t="s">
        <v>3986</v>
      </c>
      <c r="L28" s="15"/>
      <c r="M28" s="15"/>
      <c r="N28" s="15"/>
      <c r="O28" s="15" t="s">
        <v>60</v>
      </c>
      <c r="P28" s="15"/>
      <c r="Q28" s="30"/>
      <c r="R28" s="30"/>
      <c r="S28" s="30"/>
      <c r="T28" s="30"/>
      <c r="U28" s="30"/>
    </row>
    <row r="29" spans="1:21" s="43" customFormat="1" x14ac:dyDescent="0.25">
      <c r="C29" s="34"/>
      <c r="D29" s="34"/>
      <c r="E29" s="34"/>
      <c r="F29" s="34" t="s">
        <v>3987</v>
      </c>
      <c r="G29" s="15" t="s">
        <v>309</v>
      </c>
      <c r="H29" s="15" t="s">
        <v>3975</v>
      </c>
      <c r="I29" s="15"/>
      <c r="J29" s="15"/>
      <c r="K29" s="34" t="s">
        <v>3988</v>
      </c>
      <c r="L29" s="15"/>
      <c r="M29" s="15"/>
      <c r="N29" s="15"/>
      <c r="O29" s="15" t="s">
        <v>60</v>
      </c>
      <c r="P29" s="15"/>
      <c r="Q29" s="30"/>
      <c r="R29" s="30"/>
      <c r="S29" s="30"/>
      <c r="T29" s="30"/>
      <c r="U29" s="30"/>
    </row>
  </sheetData>
  <mergeCells count="9">
    <mergeCell ref="Q8:U8"/>
    <mergeCell ref="H3:N3"/>
    <mergeCell ref="H4:N4"/>
    <mergeCell ref="H5:N5"/>
    <mergeCell ref="C8:H8"/>
    <mergeCell ref="I8:J8"/>
    <mergeCell ref="K8:P8"/>
    <mergeCell ref="A26:B26"/>
    <mergeCell ref="A27:B27"/>
  </mergeCells>
  <phoneticPr fontId="5" type="noConversion"/>
  <pageMargins left="0.25" right="0.25" top="0.75" bottom="0.75" header="0.3" footer="0.3"/>
  <pageSetup paperSize="5" scale="5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</vt:i4>
      </vt:variant>
    </vt:vector>
  </HeadingPairs>
  <TitlesOfParts>
    <vt:vector size="29" baseType="lpstr">
      <vt:lpstr>Contraloria</vt:lpstr>
      <vt:lpstr>Planeación</vt:lpstr>
      <vt:lpstr>Transparencia</vt:lpstr>
      <vt:lpstr>Dirección Jurídica</vt:lpstr>
      <vt:lpstr>Educación Municipal</vt:lpstr>
      <vt:lpstr>Desarrollo Social</vt:lpstr>
      <vt:lpstr>Conciliación Municipal </vt:lpstr>
      <vt:lpstr>Desarrollo Agropecuario </vt:lpstr>
      <vt:lpstr>Adquisiciones </vt:lpstr>
      <vt:lpstr>Registro del Estado Familiar</vt:lpstr>
      <vt:lpstr>Servicios Municipales</vt:lpstr>
      <vt:lpstr>Comunicación Social </vt:lpstr>
      <vt:lpstr>Instancia de la Juventud </vt:lpstr>
      <vt:lpstr>Oficialía Mayor </vt:lpstr>
      <vt:lpstr>Ecologia</vt:lpstr>
      <vt:lpstr>Seguridad Pública y tránsito Mu</vt:lpstr>
      <vt:lpstr>Comercio, Reglamentos y Especta</vt:lpstr>
      <vt:lpstr>H. Asamblea Municipal</vt:lpstr>
      <vt:lpstr>Salud Municipal</vt:lpstr>
      <vt:lpstr>Turismo, Cultura y Deporte</vt:lpstr>
      <vt:lpstr>Obras Públicas</vt:lpstr>
      <vt:lpstr>Secretario General Municipal</vt:lpstr>
      <vt:lpstr>Unidad Básica de Rehabilitación</vt:lpstr>
      <vt:lpstr>Protección Civil</vt:lpstr>
      <vt:lpstr>Instancia Municipal de la Mujer</vt:lpstr>
      <vt:lpstr>SISTEMA DIF MUNICIPAL</vt:lpstr>
      <vt:lpstr>Tesorera Municipal</vt:lpstr>
      <vt:lpstr>Planeación!_Hlk194919229</vt:lpstr>
      <vt:lpstr>Transparencia!_Hlk194919602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METZTITLAN</dc:creator>
  <cp:lastModifiedBy>USER</cp:lastModifiedBy>
  <cp:lastPrinted>2025-04-24T22:20:47Z</cp:lastPrinted>
  <dcterms:created xsi:type="dcterms:W3CDTF">2023-11-09T18:19:04Z</dcterms:created>
  <dcterms:modified xsi:type="dcterms:W3CDTF">2025-05-13T22:32:07Z</dcterms:modified>
</cp:coreProperties>
</file>